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376" windowHeight="6612" activeTab="0"/>
  </bookViews>
  <sheets>
    <sheet name="學期" sheetId="1" r:id="rId1"/>
  </sheets>
  <definedNames/>
  <calcPr fullCalcOnLoad="1"/>
</workbook>
</file>

<file path=xl/sharedStrings.xml><?xml version="1.0" encoding="utf-8"?>
<sst xmlns="http://schemas.openxmlformats.org/spreadsheetml/2006/main" count="431" uniqueCount="210">
  <si>
    <t>年級:</t>
  </si>
  <si>
    <t>五</t>
  </si>
  <si>
    <t>高雄市路竹區下坑國小105年度第一學期__五年級各領域教學進度總表</t>
  </si>
  <si>
    <t>各類活動__彈性/節數</t>
  </si>
  <si>
    <t xml:space="preserve"> 非課程領域/節數</t>
  </si>
  <si>
    <t>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</si>
  <si>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</si>
  <si>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</si>
  <si>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</si>
  <si>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</si>
  <si>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</si>
  <si>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</si>
  <si>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</si>
  <si>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</si>
  <si>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</si>
  <si>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</si>
  <si>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學校學年活動</t>
  </si>
  <si>
    <t>節數</t>
  </si>
  <si>
    <t>班級活動</t>
  </si>
  <si>
    <t>學校特色課程</t>
  </si>
  <si>
    <t>資訊教育</t>
  </si>
  <si>
    <t xml:space="preserve"> 非彈性領域活動</t>
  </si>
  <si>
    <t>國語
（翰林）(9)</t>
  </si>
  <si>
    <t>節數</t>
  </si>
  <si>
    <t>本土語言
（真平）(第9冊)</t>
  </si>
  <si>
    <t>英語(康軒)(hello kids)</t>
  </si>
  <si>
    <t>數學
（翰林）(9)</t>
  </si>
  <si>
    <t>社會
（翰林）(5)</t>
  </si>
  <si>
    <t>藝術與人文
（翰林）(5)</t>
  </si>
  <si>
    <t>自然與科技(翰林)(5)</t>
  </si>
  <si>
    <t>健康與體育(康軒)(9)</t>
  </si>
  <si>
    <t>綜合活動(康軒)(9)</t>
  </si>
  <si>
    <t>備        註</t>
  </si>
  <si>
    <t>第一週
2016/8/28~2016/9/3</t>
  </si>
  <si>
    <t>AR:英語教學(每週2節)</t>
  </si>
  <si>
    <t>AB:資訊教育(含資訊倫理教育)</t>
  </si>
  <si>
    <t>AD:家庭教育</t>
  </si>
  <si>
    <t>第壹單元自然饗宴
第一課貝殼砂</t>
  </si>
  <si>
    <t>一、行行出狀元1.阿和人人褒</t>
  </si>
  <si>
    <t xml:space="preserve">Lesson 1 He Is Smart </t>
  </si>
  <si>
    <t>一、小數與數線
1-1三位小數 1-2多位小數與大小比較</t>
  </si>
  <si>
    <t>第一單元嗨！臺灣你好
第一課認識我們的家園</t>
  </si>
  <si>
    <t>【視覺】壹、動手玩創意
一‧天生好手 
【表演】貳.、表演任我行
一‧化身劇作家
【音樂】參、音樂人生
一‧咚得隆咚將鏘</t>
  </si>
  <si>
    <t>一、觀測太陽
1.一天中太陽位置的變化</t>
  </si>
  <si>
    <t>單元一 球類運動和游泳
【體育】第一課 樂樂棒球</t>
  </si>
  <si>
    <t xml:space="preserve">單元一 新生活進行式
活動1  新想法 新嘗試
</t>
  </si>
  <si>
    <t>CJ:補救教學-國語</t>
  </si>
  <si>
    <t>AE:家庭暴力防治教育</t>
  </si>
  <si>
    <t>AI:環境教育</t>
  </si>
  <si>
    <t>AF:友善校園</t>
  </si>
  <si>
    <t>第二週
2016/9/4~2016/9/10</t>
  </si>
  <si>
    <t>第壹單元自然饗宴
第二課湖邊散步</t>
  </si>
  <si>
    <t>一、小數與數線
1-3多位小數的加減 1-4多位小數的整數倍 1-5分數和小數的數線
練習園地</t>
  </si>
  <si>
    <t>中秋節補上課9/10(六)</t>
  </si>
  <si>
    <t>AK:全民國防教育</t>
  </si>
  <si>
    <t>AL:登革熱防治</t>
  </si>
  <si>
    <t>第三週
2016/9/11~2016/9/17</t>
  </si>
  <si>
    <t>AP:高年級數學補救教學</t>
  </si>
  <si>
    <t>第壹單元自然饗宴
第三課一池子的綠</t>
  </si>
  <si>
    <t>二、因數與倍數
2-1認識因數 2-2公因數</t>
  </si>
  <si>
    <t>第一單元嗨！臺灣你好
第二課海洋中的家園</t>
  </si>
  <si>
    <t>一、觀測太陽
2.一年中太陽位置的變化</t>
  </si>
  <si>
    <t>單元一 球類運動和游泳
【體育】第二課 足下乾坤</t>
  </si>
  <si>
    <t xml:space="preserve">單元一 新生活進行式
活動2  走出自己的路
</t>
  </si>
  <si>
    <t>中秋節9/15(四)放假1天
中秋節9/16(五)彈性放假1天</t>
  </si>
  <si>
    <t>AO:圖書館推廣閱讀活動計畫</t>
  </si>
  <si>
    <t>AJ:防災教育</t>
  </si>
  <si>
    <t>第四週
2016/9/18~2016/9/24</t>
  </si>
  <si>
    <t>第壹單元自然饗宴
第四課黑白間的光彩</t>
  </si>
  <si>
    <t>一、行行出狀元2.阿伯欲賣餅</t>
  </si>
  <si>
    <t>Lesson 2 I Feel Sad</t>
  </si>
  <si>
    <t>二、因數與倍數
2-3認識倍數 2-4判別2、3、5、10的倍數 2-5公倍數
練習園地</t>
  </si>
  <si>
    <t>單元一 球類運動和游泳
【體育】第二課 足下乾坤
【體育】第三課 穩紮穩打</t>
  </si>
  <si>
    <t>班親會9/23(五晚上)</t>
  </si>
  <si>
    <t>AN:作文教學</t>
  </si>
  <si>
    <t>第五週
2016/9/25~2016/10/1</t>
  </si>
  <si>
    <t>第壹單元自然饗宴
統整活動一</t>
  </si>
  <si>
    <t>三、最大公因數與最小公倍數
3-1最大公因數 3-2最小公倍數</t>
  </si>
  <si>
    <t>第二單元 臺灣的自然環境
第一課山海之歌</t>
  </si>
  <si>
    <t>一、觀測太陽
3.太陽與生活</t>
  </si>
  <si>
    <t>單元一 球類運動和游泳
【體育】第三課 穩紮穩打
【體育】第四課 捷泳</t>
  </si>
  <si>
    <t xml:space="preserve">單元二 人際跑跳碰
活動1  人格特質大不同
</t>
  </si>
  <si>
    <t>第六週
2016/10/2~2016/10/8</t>
  </si>
  <si>
    <t>第貳單元生活情味
第五課棉花上的沉睡者</t>
  </si>
  <si>
    <t>三、最大公因數與最小公倍數
3-3解題
練習園地 數學樂園</t>
  </si>
  <si>
    <t>二、植物的奧祕
1.植物的構造和功能</t>
  </si>
  <si>
    <t>單元一 球類運動和游泳
【體育】第四課 捷泳</t>
  </si>
  <si>
    <t>第七週
2016/10/9~2016/10/15</t>
  </si>
  <si>
    <t>AG:性侵害防治教育</t>
  </si>
  <si>
    <t>第貳單元生活情味
第六課書信</t>
  </si>
  <si>
    <t>Review 1</t>
  </si>
  <si>
    <t>四、平面圖形
4-1三角形的邊長關係 4-2三角形的內角和是180度</t>
  </si>
  <si>
    <t>第二單元 臺灣的自然環境
第二課氣候變奏曲</t>
  </si>
  <si>
    <t>【視覺】壹、動手玩創意
二‧我生長的地方
【表演】貳.、表演任我行
二‧創意偶戲
【音樂】參、音樂人生
二‧咱的家鄉咱的歌</t>
  </si>
  <si>
    <t>單元二 安全新生活
【健康】第一課 事故傷害放大鏡</t>
  </si>
  <si>
    <t xml:space="preserve">單元二 人際跑跳碰
活動2  相處有策略
</t>
  </si>
  <si>
    <t>國慶日10/10(一)放假1天</t>
  </si>
  <si>
    <t>AY:品德教育</t>
  </si>
  <si>
    <t>第八週
2016/10/16~2016/10/22</t>
  </si>
  <si>
    <t>第貳單元生活情味
第七課幸福的味道</t>
  </si>
  <si>
    <t>二、臺灣真正好3.公園</t>
  </si>
  <si>
    <t>四、平面圖形
4-3認識多邊形 4-4正多邊形 4-5扇形與圓心角
練習園地</t>
  </si>
  <si>
    <t>第二單元 臺灣的自然環境
第三課生活的泉源</t>
  </si>
  <si>
    <t>單元二 安全新生活
【健康】第二課 平安去郊遊
【健康】第三課 家庭休閒活動日</t>
  </si>
  <si>
    <t xml:space="preserve">單元二 人際跑跳碰
活動3  互動有妙招
</t>
  </si>
  <si>
    <t>AH:性別平等教育</t>
  </si>
  <si>
    <t>第九週
2016/10/23~2016/10/29</t>
  </si>
  <si>
    <t>第貳單元生活情味
統整活動二</t>
  </si>
  <si>
    <t>Lesson 3 What Day Is Today?</t>
  </si>
  <si>
    <t>五、多位數的乘除
5-1多位數的乘法 5-2多位數的除法
練習園地</t>
  </si>
  <si>
    <t>第三單元 臺灣遠古的故事
第一課追尋臺灣遠古行</t>
  </si>
  <si>
    <t>二、植物的奧祕
2.植物的繁殖</t>
  </si>
  <si>
    <t>單元三 田徑跑跳接
【體育】第一課 跑跳變化多</t>
  </si>
  <si>
    <t xml:space="preserve">單元三 尊重心關懷情
活動1  美食無國界
</t>
  </si>
  <si>
    <t>第十週
2016/10/30~2016/11/5</t>
  </si>
  <si>
    <t>閱讀樂園一
不一樣的房子</t>
  </si>
  <si>
    <t>綜合與應用（一）
1. 布題1 2. 布題2</t>
  </si>
  <si>
    <t>二、植物的奧祕
3.植物的特徵和分類</t>
  </si>
  <si>
    <t>單元三 田徑跑跳接
【體育】第二課 接力大贏家</t>
  </si>
  <si>
    <t xml:space="preserve">單元三 尊重心關懷情
活動2  文化你我他
</t>
  </si>
  <si>
    <t>CM:書法教學</t>
  </si>
  <si>
    <t>第十一週
2016/11/6~2016/11/12</t>
  </si>
  <si>
    <t>第參單元作家與作品──開拓視野的觀察
第八課古今西湖詩選</t>
  </si>
  <si>
    <t>二、臺灣真正好4.臺灣風景上蓋讚</t>
  </si>
  <si>
    <t>六、擴分、約分和通分
6-1擴分和等值分數 6-2約分和等值分數</t>
  </si>
  <si>
    <t>第三單元 臺灣遠古的故事
第二課悠遊臺灣史前行</t>
  </si>
  <si>
    <t>三、熱對物質的影響
1.物質受熱後的變化</t>
  </si>
  <si>
    <t>單元三 田徑跑跳接
【體育】第三課 跳高有妙招</t>
  </si>
  <si>
    <t>期中考</t>
  </si>
  <si>
    <t>第十二週
2016/11/13~2016/11/19</t>
  </si>
  <si>
    <t>SB:學校本位課程-傳統廟宇建築之美</t>
  </si>
  <si>
    <t>AZ:愛滋病、結核病防治教育</t>
  </si>
  <si>
    <t>第參單元作家與作品──開拓視野的觀察
第九課擅長推理的人</t>
  </si>
  <si>
    <t>Lesson 4 Who Is Talking?</t>
  </si>
  <si>
    <t>六、擴分、約分和通分
6-3通分和分數的大小比較
練習園地</t>
  </si>
  <si>
    <t>第三單元 臺灣遠古的故事
第三課探訪臺灣原住民</t>
  </si>
  <si>
    <t>單元四 做自己 愛自己
【健康】第一課 獨特的自己</t>
  </si>
  <si>
    <t xml:space="preserve">單元三 尊重心關懷情
活動3  讓愛傳出去
</t>
  </si>
  <si>
    <t>BA:飲食教育</t>
  </si>
  <si>
    <t>第十三週
2016/11/20~2016/11/26</t>
  </si>
  <si>
    <t>第參單元作家與作品──開拓視野的觀察
第十課米龍糞金龜</t>
  </si>
  <si>
    <t>七、 異分母分數的加減
7-1異分母分數的加法 7-2異分母分數的減法</t>
  </si>
  <si>
    <t>【視覺】壹、動手玩創意
二‧我生長的地方
【表演】貳.、表演任我行
二‧創意偶戲
【音樂】參、音樂人生
三‧樂思泉湧</t>
  </si>
  <si>
    <t>三、熱對物質的影響
2.熱的傳播</t>
  </si>
  <si>
    <t>單元四 做自己 愛自己
【健康】第二課 珍愛自己</t>
  </si>
  <si>
    <t>AC:家政教育</t>
  </si>
  <si>
    <t>第十四週
2016/11/27~2016/12/3</t>
  </si>
  <si>
    <t>第參單元作家與作品──開拓視野的觀察
第十一課
敏銳觀察</t>
  </si>
  <si>
    <t>七、 異分母分數的加減
7-3解題
練習園地
數學樂園</t>
  </si>
  <si>
    <t>第四單元大航海時代的臺灣
第一課來到福爾摩沙的紅毛人</t>
  </si>
  <si>
    <t>【視覺】壹、動手玩創意
三‧環保你我他
【表演】貳.、表演任我行
三‧偶戲賞析大解密
【音樂】參、音樂人生
三‧樂思泉湧</t>
  </si>
  <si>
    <t xml:space="preserve">單元四 環境守護者
活動1  大自然受傷了
</t>
  </si>
  <si>
    <t>第十五週
2016/12/4~2016/12/10</t>
  </si>
  <si>
    <t>第參單元作家與作品──開拓視野的觀察
統整活動三</t>
  </si>
  <si>
    <t>三、歡喜過年5.正月調</t>
  </si>
  <si>
    <t>Lesson 5 WhatTime Do You Go to Bed?</t>
  </si>
  <si>
    <t>八、面積
8-1平行四邊形的面積 8-2三角形的面積</t>
  </si>
  <si>
    <t>第四單元大航海時代的臺灣
第二課臺灣的明鄭時期</t>
  </si>
  <si>
    <t>三、熱對物質的影響
3.保溫的應用</t>
  </si>
  <si>
    <t>單元五 舞蹈和踢毽
【體育】第一課 熱情啦啦隊</t>
  </si>
  <si>
    <r>
      <t>A</t>
    </r>
    <r>
      <rPr>
        <sz val="12"/>
        <rFont val="新細明體"/>
        <family val="1"/>
      </rPr>
      <t>校慶運動會12/10(六)</t>
    </r>
  </si>
  <si>
    <t>CH:校慶活動(含預演)</t>
  </si>
  <si>
    <t>第十六週
2016/12/11~2016/12/17</t>
  </si>
  <si>
    <t>SA:學校本位課程-下坑番茄</t>
  </si>
  <si>
    <t>第肆單元讓愛飛翔
第十二課讓我做你的眼睛</t>
  </si>
  <si>
    <t>八、面積
8-3梯形的面積 8-4面積公式的應用
練習園地</t>
  </si>
  <si>
    <t>第五單元唐山過臺灣
第一課開墾拓荒建家園</t>
  </si>
  <si>
    <t>四、空氣與燃燒
1.氧</t>
  </si>
  <si>
    <t>單元五 舞蹈和踢毽
【體育】第二課 舞動線條的精靈</t>
  </si>
  <si>
    <t xml:space="preserve">單元四 環境守護者
活動2  綠色生活達人
</t>
  </si>
  <si>
    <r>
      <t>B</t>
    </r>
    <r>
      <rPr>
        <sz val="12"/>
        <rFont val="新細明體"/>
        <family val="1"/>
      </rPr>
      <t>校慶運動會補假12/12(一)</t>
    </r>
  </si>
  <si>
    <t>第十七週
2016/12/18~2016/12/24</t>
  </si>
  <si>
    <t>第肆單元讓愛飛翔
第十三課一萬五千元的學生證</t>
  </si>
  <si>
    <t>九、四則運算
9-1乘除計算規律 9-2四則混合計算</t>
  </si>
  <si>
    <t>單元五 舞蹈和踢毽
【體育】第三課 以色列歡樂舞</t>
  </si>
  <si>
    <t>第十八週
2016/12/25~2016/12/31</t>
  </si>
  <si>
    <t>第肆單元讓愛飛翔
第十四課誰該被派去非洲</t>
  </si>
  <si>
    <t>九、四則運算
9-3乘法對加減法的分配律 9-4解題
練習園地</t>
  </si>
  <si>
    <t>第五單元唐山過臺灣
第二課移墾社會的發展</t>
  </si>
  <si>
    <t>四、空氣與燃燒
2.二氧化碳</t>
  </si>
  <si>
    <t>單元五 舞蹈和踢毽
【體育】第四課 踢毽樂趣多</t>
  </si>
  <si>
    <t xml:space="preserve">單元五 化解環境危機
活動1  颱風地震應變通
</t>
  </si>
  <si>
    <t>第十九週
2017/1/1~2017/1/7</t>
  </si>
  <si>
    <t>第肆單元讓愛飛翔
統整活動四</t>
  </si>
  <si>
    <t>俗語、歡喜來過年 ～二九暝</t>
  </si>
  <si>
    <t>Review 2</t>
  </si>
  <si>
    <t>十、線對稱圖形
10-1認識線對稱圖形 10-2對稱點、對稱角、對稱邊</t>
  </si>
  <si>
    <t>【視覺】壹、動手玩創意
三‧環保你我他
【表演】貳.、表演任我行
三‧偶戲賞析大解密
【音樂】參、音樂人生
四‧音樂百寶箱</t>
  </si>
  <si>
    <t>單元六 健康防護罩
【健康】第一課 當心傳染病</t>
  </si>
  <si>
    <t>元旦1/1(日)，1/2(一)放假1天</t>
  </si>
  <si>
    <t>BF:水域安全宣導</t>
  </si>
  <si>
    <t>第二十週
2017/1/8~2017/1/14</t>
  </si>
  <si>
    <t>閱讀樂園二
煙會說話</t>
  </si>
  <si>
    <t>古詩吟唱～金縷衣、閩南語歌欣賞～天燈</t>
  </si>
  <si>
    <t>十、線對稱圖形
10-3常見的線對稱圖形
練習園地</t>
  </si>
  <si>
    <t>第六單元臺灣傳統社會與文化的形成
第一課傳統社會生活</t>
  </si>
  <si>
    <t>四、空氣與燃燒
3.燃燒與滅火</t>
  </si>
  <si>
    <t>單元六 健康防護罩
【健康】第二課 醫療服務觀測站</t>
  </si>
  <si>
    <t xml:space="preserve">單元五 化解環境危機
活動2  火災意外慎因應
</t>
  </si>
  <si>
    <t>第二十一週
2017/1/15~2017/1/21</t>
  </si>
  <si>
    <t>總複習
總複習</t>
  </si>
  <si>
    <t>總複習</t>
  </si>
  <si>
    <t>休業式</t>
  </si>
  <si>
    <t>綜合與應用（二）
1. 布題1 2. 布題2 3. 布題3</t>
  </si>
  <si>
    <t>第六單元臺灣傳統社會與文化的形成
第二課傳統文化的展現</t>
  </si>
  <si>
    <t>單元六 健康防護罩
【健康】第三課 醫療消費有一套</t>
  </si>
  <si>
    <t>期末考</t>
  </si>
  <si>
    <t>上學期節數合計</t>
  </si>
  <si>
    <t>學習領域節數:</t>
  </si>
  <si>
    <t xml:space="preserve"> 彈性/融入/非課程節數: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</si>
</sst>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2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12"/>
      <name val="新細明體"/>
      <family val="1"/>
    </font>
    <font>
      <sz val="12"/>
      <color indexed="20"/>
      <name val="新細明體"/>
      <family val="1"/>
    </font>
    <font>
      <sz val="12"/>
      <color indexed="61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4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2" applyNumberFormat="0" applyAlignment="0" applyProtection="0"/>
    <xf numFmtId="0" fontId="50" fillId="23" borderId="8" applyNumberFormat="0" applyAlignment="0" applyProtection="0"/>
    <xf numFmtId="0" fontId="51" fillId="32" borderId="9" applyNumberFormat="0" applyAlignment="0" applyProtection="0"/>
    <xf numFmtId="0" fontId="5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176" fontId="7" fillId="0" borderId="0" xfId="0" applyNumberFormat="1" applyFont="1" applyFill="1" applyBorder="1" applyAlignment="1" applyProtection="1">
      <alignment wrapText="1"/>
      <protection locked="0"/>
    </xf>
    <xf numFmtId="176" fontId="7" fillId="0" borderId="0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49" fontId="12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76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7" fillId="35" borderId="10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top"/>
      <protection/>
    </xf>
    <xf numFmtId="0" fontId="15" fillId="36" borderId="12" xfId="0" applyFont="1" applyFill="1" applyBorder="1" applyAlignment="1" applyProtection="1">
      <alignment vertical="center"/>
      <protection/>
    </xf>
    <xf numFmtId="0" fontId="0" fillId="36" borderId="13" xfId="0" applyFill="1" applyBorder="1" applyAlignment="1" applyProtection="1">
      <alignment wrapText="1"/>
      <protection/>
    </xf>
    <xf numFmtId="0" fontId="0" fillId="36" borderId="13" xfId="0" applyFill="1" applyBorder="1" applyAlignment="1" applyProtection="1">
      <alignment horizontal="center" wrapText="1"/>
      <protection/>
    </xf>
    <xf numFmtId="0" fontId="0" fillId="36" borderId="13" xfId="0" applyFont="1" applyFill="1" applyBorder="1" applyAlignment="1" applyProtection="1">
      <alignment wrapText="1"/>
      <protection/>
    </xf>
    <xf numFmtId="0" fontId="16" fillId="36" borderId="12" xfId="0" applyFont="1" applyFill="1" applyBorder="1" applyAlignment="1" applyProtection="1">
      <alignment vertical="center"/>
      <protection/>
    </xf>
    <xf numFmtId="0" fontId="0" fillId="36" borderId="14" xfId="0" applyFill="1" applyBorder="1" applyAlignment="1" applyProtection="1">
      <alignment vertical="center" wrapText="1"/>
      <protection/>
    </xf>
    <xf numFmtId="0" fontId="15" fillId="37" borderId="12" xfId="0" applyFont="1" applyFill="1" applyBorder="1" applyAlignment="1" applyProtection="1">
      <alignment horizontal="center" vertical="center" wrapText="1"/>
      <protection/>
    </xf>
    <xf numFmtId="0" fontId="15" fillId="37" borderId="15" xfId="0" applyFont="1" applyFill="1" applyBorder="1" applyAlignment="1" applyProtection="1">
      <alignment wrapText="1"/>
      <protection/>
    </xf>
    <xf numFmtId="0" fontId="15" fillId="37" borderId="13" xfId="0" applyFont="1" applyFill="1" applyBorder="1" applyAlignment="1" applyProtection="1">
      <alignment wrapText="1"/>
      <protection/>
    </xf>
    <xf numFmtId="0" fontId="16" fillId="37" borderId="13" xfId="0" applyFont="1" applyFill="1" applyBorder="1" applyAlignment="1" applyProtection="1">
      <alignment wrapText="1"/>
      <protection/>
    </xf>
    <xf numFmtId="0" fontId="17" fillId="37" borderId="12" xfId="0" applyFont="1" applyFill="1" applyBorder="1" applyAlignment="1" applyProtection="1">
      <alignment horizontal="center" vertical="center"/>
      <protection/>
    </xf>
    <xf numFmtId="0" fontId="16" fillId="37" borderId="15" xfId="0" applyFont="1" applyFill="1" applyBorder="1" applyAlignment="1" applyProtection="1">
      <alignment wrapText="1"/>
      <protection/>
    </xf>
    <xf numFmtId="176" fontId="16" fillId="37" borderId="15" xfId="0" applyNumberFormat="1" applyFont="1" applyFill="1" applyBorder="1" applyAlignment="1" applyProtection="1">
      <alignment wrapText="1"/>
      <protection/>
    </xf>
    <xf numFmtId="176" fontId="18" fillId="0" borderId="10" xfId="0" applyNumberFormat="1" applyFont="1" applyBorder="1" applyAlignment="1" applyProtection="1">
      <alignment horizontal="left" vertical="top" shrinkToFit="1"/>
      <protection locked="0"/>
    </xf>
    <xf numFmtId="0" fontId="0" fillId="35" borderId="0" xfId="0" applyFill="1" applyBorder="1" applyAlignment="1" applyProtection="1">
      <alignment/>
      <protection locked="0"/>
    </xf>
    <xf numFmtId="0" fontId="19" fillId="0" borderId="16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38" borderId="17" xfId="0" applyFont="1" applyFill="1" applyBorder="1" applyAlignment="1" applyProtection="1">
      <alignment horizontal="center" vertical="center" wrapText="1"/>
      <protection locked="0"/>
    </xf>
    <xf numFmtId="0" fontId="0" fillId="38" borderId="10" xfId="0" applyFont="1" applyFill="1" applyBorder="1" applyAlignment="1" applyProtection="1">
      <alignment vertical="center" wrapText="1"/>
      <protection locked="0"/>
    </xf>
    <xf numFmtId="0" fontId="0" fillId="38" borderId="10" xfId="0" applyFont="1" applyFill="1" applyBorder="1" applyAlignment="1" applyProtection="1">
      <alignment horizontal="center" vertical="center" wrapText="1"/>
      <protection locked="0"/>
    </xf>
    <xf numFmtId="176" fontId="0" fillId="38" borderId="10" xfId="0" applyNumberFormat="1" applyFont="1" applyFill="1" applyBorder="1" applyAlignment="1" applyProtection="1">
      <alignment horizontal="center" vertical="center" wrapText="1"/>
      <protection locked="0"/>
    </xf>
    <xf numFmtId="176" fontId="0" fillId="38" borderId="10" xfId="0" applyNumberFormat="1" applyFont="1" applyFill="1" applyBorder="1" applyAlignment="1" applyProtection="1">
      <alignment vertical="center" wrapText="1"/>
      <protection locked="0"/>
    </xf>
    <xf numFmtId="176" fontId="19" fillId="0" borderId="18" xfId="0" applyNumberFormat="1" applyFont="1" applyBorder="1" applyAlignment="1" applyProtection="1">
      <alignment horizontal="center" vertical="top" shrinkToFi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vertical="top" wrapText="1"/>
      <protection locked="0"/>
    </xf>
    <xf numFmtId="0" fontId="20" fillId="0" borderId="14" xfId="0" applyFont="1" applyFill="1" applyBorder="1" applyAlignment="1" applyProtection="1">
      <alignment vertical="top" wrapText="1"/>
      <protection locked="0"/>
    </xf>
    <xf numFmtId="0" fontId="0" fillId="22" borderId="14" xfId="0" applyFill="1" applyBorder="1" applyAlignment="1" applyProtection="1">
      <alignment vertical="top" wrapText="1"/>
      <protection locked="0"/>
    </xf>
    <xf numFmtId="176" fontId="0" fillId="22" borderId="14" xfId="0" applyNumberFormat="1" applyFill="1" applyBorder="1" applyAlignment="1" applyProtection="1">
      <alignment vertical="top" wrapText="1"/>
      <protection locked="0"/>
    </xf>
    <xf numFmtId="176" fontId="0" fillId="0" borderId="14" xfId="0" applyNumberFormat="1" applyFill="1" applyBorder="1" applyAlignment="1" applyProtection="1">
      <alignment vertical="top" wrapText="1" shrinkToFit="1"/>
      <protection locked="0"/>
    </xf>
    <xf numFmtId="0" fontId="21" fillId="0" borderId="14" xfId="0" applyFont="1" applyFill="1" applyBorder="1" applyAlignment="1" applyProtection="1">
      <alignment vertical="top" wrapText="1"/>
      <protection locked="0"/>
    </xf>
    <xf numFmtId="0" fontId="0" fillId="35" borderId="14" xfId="0" applyFont="1" applyFill="1" applyBorder="1" applyAlignment="1" applyProtection="1">
      <alignment vertical="top" wrapText="1"/>
      <protection locked="0"/>
    </xf>
    <xf numFmtId="0" fontId="7" fillId="35" borderId="14" xfId="0" applyFont="1" applyFill="1" applyBorder="1" applyAlignment="1" applyProtection="1">
      <alignment vertical="top" wrapText="1"/>
      <protection locked="0"/>
    </xf>
    <xf numFmtId="176" fontId="21" fillId="35" borderId="14" xfId="0" applyNumberFormat="1" applyFont="1" applyFill="1" applyBorder="1" applyAlignment="1" applyProtection="1">
      <alignment vertical="top" wrapText="1"/>
      <protection locked="0"/>
    </xf>
    <xf numFmtId="176" fontId="0" fillId="0" borderId="14" xfId="0" applyNumberFormat="1" applyFont="1" applyFill="1" applyBorder="1" applyAlignment="1" applyProtection="1">
      <alignment vertical="top" wrapText="1" shrinkToFit="1"/>
      <protection locked="0"/>
    </xf>
    <xf numFmtId="176" fontId="0" fillId="35" borderId="14" xfId="0" applyNumberFormat="1" applyFont="1" applyFill="1" applyBorder="1" applyAlignment="1" applyProtection="1">
      <alignment vertical="top" wrapText="1"/>
      <protection locked="0"/>
    </xf>
    <xf numFmtId="176" fontId="0" fillId="0" borderId="14" xfId="0" applyNumberFormat="1" applyFill="1" applyBorder="1" applyAlignment="1" applyProtection="1">
      <alignment vertical="top" shrinkToFit="1"/>
      <protection locked="0"/>
    </xf>
    <xf numFmtId="0" fontId="0" fillId="0" borderId="14" xfId="0" applyFont="1" applyFill="1" applyBorder="1" applyAlignment="1" applyProtection="1">
      <alignment vertical="top"/>
      <protection locked="0"/>
    </xf>
    <xf numFmtId="0" fontId="22" fillId="35" borderId="14" xfId="0" applyFont="1" applyFill="1" applyBorder="1" applyAlignment="1" applyProtection="1">
      <alignment vertical="top" wrapText="1"/>
      <protection locked="0"/>
    </xf>
    <xf numFmtId="0" fontId="21" fillId="35" borderId="14" xfId="0" applyFont="1" applyFill="1" applyBorder="1" applyAlignment="1" applyProtection="1">
      <alignment vertical="top" wrapText="1"/>
      <protection locked="0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0" fontId="21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20" fillId="35" borderId="14" xfId="0" applyFont="1" applyFill="1" applyBorder="1" applyAlignment="1" applyProtection="1">
      <alignment vertical="top" wrapText="1"/>
      <protection locked="0"/>
    </xf>
    <xf numFmtId="176" fontId="20" fillId="35" borderId="14" xfId="0" applyNumberFormat="1" applyFont="1" applyFill="1" applyBorder="1" applyAlignment="1" applyProtection="1">
      <alignment vertical="top" wrapText="1"/>
      <protection locked="0"/>
    </xf>
    <xf numFmtId="176" fontId="7" fillId="0" borderId="14" xfId="0" applyNumberFormat="1" applyFont="1" applyFill="1" applyBorder="1" applyAlignment="1" applyProtection="1">
      <alignment vertical="top" shrinkToFit="1"/>
      <protection locked="0"/>
    </xf>
    <xf numFmtId="0" fontId="0" fillId="0" borderId="14" xfId="0" applyFont="1" applyFill="1" applyBorder="1" applyAlignment="1" applyProtection="1">
      <alignment horizontal="center"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36" borderId="14" xfId="0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ill="1" applyBorder="1" applyAlignment="1" applyProtection="1">
      <alignment horizontal="center" vertical="top" wrapText="1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176" fontId="0" fillId="36" borderId="14" xfId="0" applyNumberFormat="1" applyFill="1" applyBorder="1" applyAlignment="1" applyProtection="1">
      <alignment vertical="top" wrapText="1"/>
      <protection/>
    </xf>
    <xf numFmtId="176" fontId="0" fillId="0" borderId="14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6" fontId="0" fillId="0" borderId="0" xfId="0" applyNumberFormat="1" applyFill="1" applyBorder="1" applyAlignment="1" applyProtection="1">
      <alignment vertical="top" wrapText="1"/>
      <protection locked="0"/>
    </xf>
    <xf numFmtId="176" fontId="0" fillId="0" borderId="0" xfId="0" applyNumberFormat="1" applyFill="1" applyBorder="1" applyAlignment="1" applyProtection="1">
      <alignment vertical="top" shrinkToFi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6" fontId="23" fillId="0" borderId="0" xfId="0" applyNumberFormat="1" applyFont="1" applyFill="1" applyBorder="1" applyAlignment="1" applyProtection="1">
      <alignment horizontal="left" wrapText="1"/>
      <protection locked="0"/>
    </xf>
    <xf numFmtId="176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76" fontId="0" fillId="0" borderId="0" xfId="0" applyNumberFormat="1" applyAlignment="1" applyProtection="1">
      <alignment vertical="top" shrinkToFit="1"/>
      <protection locked="0"/>
    </xf>
  </cellXfs>
  <cellStyles count="7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好_一年級各學習領域課程進度總表" xfId="39"/>
    <cellStyle name="好_一年級各學習領域課程進度總表140731" xfId="40"/>
    <cellStyle name="好_一年級各學習領域課程進度總表14080403" xfId="41"/>
    <cellStyle name="好_一年級各學習領域課程進度總表20141007_10" xfId="42"/>
    <cellStyle name="好_一年級各學習領域課程進度總表20141024_15增減新試用版" xfId="43"/>
    <cellStyle name="好_一年級學習領域課程進度總表修ing" xfId="44"/>
    <cellStyle name="好_一年級學習領域課程進度總表修ing3" xfId="45"/>
    <cellStyle name="好_二年級學習領域課程進度總表16" xfId="46"/>
    <cellStyle name="好_二年級學習領域課程進度總表20" xfId="47"/>
    <cellStyle name="好_六年級學習領域課程進度總表特融入領域輸入完整12" xfId="48"/>
    <cellStyle name="好_六年級學習領域課程進度總表特融入領域輸入完整8" xfId="49"/>
    <cellStyle name="好_各學習領域課程進度總表20141205_30範例試用版" xfId="50"/>
    <cellStyle name="好_各學習領域課程進度總表20141208_12範例第2版本" xfId="51"/>
    <cellStyle name="好_各學習領域課程進度總表20141208_17_6範例第2版本" xfId="52"/>
    <cellStyle name="好_各學習領域課程進度總表20141231_TEST 原始檔11" xfId="53"/>
    <cellStyle name="好_高雄市104年課程進度總表1.05原始SOP版" xfId="54"/>
    <cellStyle name="好_高雄市104年課程進度總表2.01版" xfId="55"/>
    <cellStyle name="好_高雄市104年課程進度總表2.05版" xfId="56"/>
    <cellStyle name="好_高雄市105年課程進度總表0314_OK 版本01_85" xfId="57"/>
    <cellStyle name="好_高雄市105年課程進度總表0321_OK 版本01_117" xfId="58"/>
    <cellStyle name="好_高雄市國小各學習領域課程進度總表主檔TEST_14版" xfId="59"/>
    <cellStyle name="好_學習領域課程計畫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說明文字" xfId="67"/>
    <cellStyle name="輔色1" xfId="68"/>
    <cellStyle name="輔色2" xfId="69"/>
    <cellStyle name="輔色3" xfId="70"/>
    <cellStyle name="輔色4" xfId="71"/>
    <cellStyle name="輔色5" xfId="72"/>
    <cellStyle name="輔色6" xfId="73"/>
    <cellStyle name="標題" xfId="74"/>
    <cellStyle name="標題 1" xfId="75"/>
    <cellStyle name="標題 2" xfId="76"/>
    <cellStyle name="標題 3" xfId="77"/>
    <cellStyle name="標題 4" xfId="78"/>
    <cellStyle name="輸入" xfId="79"/>
    <cellStyle name="輸出" xfId="80"/>
    <cellStyle name="檢查儲存格" xfId="81"/>
    <cellStyle name="壞" xfId="82"/>
    <cellStyle name="壞_二年級學習領域課程進度總表16" xfId="83"/>
    <cellStyle name="壞_二年級學習領域課程進度總表20" xfId="84"/>
    <cellStyle name="壞_高雄市105年課程進度總表0314_OK 版本01_85" xfId="85"/>
    <cellStyle name="壞_高雄市105年課程進度總表0321_OK 版本01_117" xfId="86"/>
    <cellStyle name="警告文字" xfId="87"/>
  </cellStyles>
  <dxfs count="20"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78"/>
  <sheetViews>
    <sheetView tabSelected="1" zoomScalePageLayoutView="0" workbookViewId="0" topLeftCell="A1">
      <selection activeCell="C1" sqref="C1"/>
    </sheetView>
  </sheetViews>
  <sheetFormatPr defaultColWidth="9.00390625" defaultRowHeight="16.5"/>
  <cols>
    <col min="1" max="1" width="5.625" style="82" customWidth="1"/>
    <col min="2" max="2" width="7.625" style="20" customWidth="1"/>
    <col min="3" max="3" width="22.25390625" style="21" customWidth="1"/>
    <col min="4" max="4" width="12.625" style="17" customWidth="1"/>
    <col min="5" max="5" width="4.625" style="17" customWidth="1"/>
    <col min="6" max="6" width="12.625" style="23" customWidth="1"/>
    <col min="7" max="7" width="4.625" style="17" customWidth="1"/>
    <col min="8" max="8" width="12.625" style="17" customWidth="1"/>
    <col min="9" max="9" width="5.125" style="17" customWidth="1"/>
    <col min="10" max="10" width="12.625" style="17" customWidth="1"/>
    <col min="11" max="11" width="5.125" style="17" customWidth="1"/>
    <col min="12" max="12" width="12.625" style="17" customWidth="1"/>
    <col min="13" max="13" width="4.625" style="17" customWidth="1"/>
    <col min="14" max="14" width="12.625" style="17" customWidth="1"/>
    <col min="15" max="15" width="4.625" style="17" customWidth="1"/>
    <col min="16" max="16" width="12.625" style="17" customWidth="1"/>
    <col min="17" max="17" width="4.625" style="17" customWidth="1"/>
    <col min="18" max="18" width="12.625" style="17" customWidth="1"/>
    <col min="19" max="19" width="4.625" style="17" customWidth="1"/>
    <col min="20" max="20" width="12.625" style="23" customWidth="1"/>
    <col min="21" max="21" width="4.625" style="17" customWidth="1"/>
    <col min="22" max="22" width="12.625" style="17" customWidth="1"/>
    <col min="23" max="23" width="4.625" style="17" customWidth="1"/>
    <col min="24" max="24" width="20.625" style="17" customWidth="1"/>
    <col min="25" max="25" width="4.625" style="17" customWidth="1"/>
    <col min="26" max="26" width="12.625" style="17" customWidth="1"/>
    <col min="27" max="27" width="4.625" style="17" customWidth="1"/>
    <col min="28" max="28" width="12.625" style="17" customWidth="1"/>
    <col min="29" max="29" width="4.625" style="17" customWidth="1"/>
    <col min="30" max="30" width="12.625" style="27" customWidth="1"/>
    <col min="31" max="31" width="6.875" style="27" customWidth="1"/>
    <col min="32" max="32" width="29.125" style="104" customWidth="1"/>
    <col min="33" max="16384" width="8.875" style="14" customWidth="1"/>
  </cols>
  <sheetData>
    <row r="1" spans="2:39" s="1" customFormat="1" ht="34.5" customHeight="1">
      <c r="B1" s="2"/>
      <c r="C1" s="3"/>
      <c r="D1" s="4"/>
      <c r="E1" s="5"/>
      <c r="F1" s="6"/>
      <c r="G1" s="5"/>
      <c r="H1" s="5"/>
      <c r="I1" s="5"/>
      <c r="J1" s="5"/>
      <c r="K1" s="5"/>
      <c r="L1" s="5"/>
      <c r="M1" s="5"/>
      <c r="N1" s="7"/>
      <c r="O1" s="8"/>
      <c r="P1" s="8"/>
      <c r="Q1" s="8"/>
      <c r="R1" s="8"/>
      <c r="S1" s="8"/>
      <c r="T1" s="9"/>
      <c r="U1" s="8"/>
      <c r="V1" s="8"/>
      <c r="W1" s="8"/>
      <c r="X1" s="8"/>
      <c r="Y1" s="8"/>
      <c r="Z1" s="8"/>
      <c r="AA1" s="8"/>
      <c r="AB1" s="8"/>
      <c r="AC1" s="8"/>
      <c r="AD1" s="10"/>
      <c r="AE1" s="10"/>
      <c r="AF1" s="11"/>
      <c r="AJ1" s="12"/>
      <c r="AK1" s="13"/>
      <c r="AL1" s="13"/>
      <c r="AM1" s="13"/>
    </row>
    <row r="2" spans="1:39" ht="24">
      <c r="A2" s="14"/>
      <c r="B2" s="15" t="s">
        <v>0</v>
      </c>
      <c r="C2" s="16" t="s">
        <v>1</v>
      </c>
      <c r="F2" s="18" t="s">
        <v>2</v>
      </c>
      <c r="T2" s="17"/>
      <c r="AD2" s="17"/>
      <c r="AE2" s="17"/>
      <c r="AF2" s="17"/>
      <c r="AJ2" s="19"/>
      <c r="AK2" s="19"/>
      <c r="AL2" s="19"/>
      <c r="AM2" s="19"/>
    </row>
    <row r="3" spans="1:32" ht="30" customHeight="1">
      <c r="A3" s="14"/>
      <c r="D3" s="22"/>
      <c r="L3" s="24"/>
      <c r="O3" s="25"/>
      <c r="T3" s="26"/>
      <c r="AF3" s="28"/>
    </row>
    <row r="4" spans="1:32" ht="32.25" customHeight="1">
      <c r="A4" s="29"/>
      <c r="B4" s="30"/>
      <c r="C4" s="31"/>
      <c r="D4" s="32" t="s">
        <v>3</v>
      </c>
      <c r="E4" s="33"/>
      <c r="F4" s="34"/>
      <c r="G4" s="33"/>
      <c r="H4" s="35"/>
      <c r="I4" s="33"/>
      <c r="J4" s="33"/>
      <c r="K4" s="33"/>
      <c r="L4" s="36" t="s">
        <v>4</v>
      </c>
      <c r="M4" s="37"/>
      <c r="N4" s="38" t="s">
        <v>5</v>
      </c>
      <c r="O4" s="39"/>
      <c r="P4" s="38" t="s">
        <v>6</v>
      </c>
      <c r="Q4" s="39"/>
      <c r="R4" s="38" t="s">
        <v>7</v>
      </c>
      <c r="S4" s="40"/>
      <c r="T4" s="38" t="s">
        <v>8</v>
      </c>
      <c r="U4" s="39"/>
      <c r="V4" s="38" t="s">
        <v>9</v>
      </c>
      <c r="W4" s="39"/>
      <c r="X4" s="38" t="s">
        <v>10</v>
      </c>
      <c r="Y4" s="41"/>
      <c r="Z4" s="42" t="s">
        <v>11</v>
      </c>
      <c r="AA4" s="41"/>
      <c r="AB4" s="42" t="s">
        <v>12</v>
      </c>
      <c r="AC4" s="43"/>
      <c r="AD4" s="42" t="s">
        <v>13</v>
      </c>
      <c r="AE4" s="44"/>
      <c r="AF4" s="45"/>
    </row>
    <row r="5" spans="1:37" ht="42.75" customHeight="1">
      <c r="A5" s="46"/>
      <c r="B5" s="47" t="s">
        <v>14</v>
      </c>
      <c r="C5" s="47" t="s">
        <v>15</v>
      </c>
      <c r="D5" s="48" t="s">
        <v>16</v>
      </c>
      <c r="E5" s="49" t="s">
        <v>17</v>
      </c>
      <c r="F5" s="48" t="s">
        <v>18</v>
      </c>
      <c r="G5" s="49" t="s">
        <v>17</v>
      </c>
      <c r="H5" s="48" t="s">
        <v>19</v>
      </c>
      <c r="I5" s="49" t="s">
        <v>17</v>
      </c>
      <c r="J5" s="48" t="s">
        <v>20</v>
      </c>
      <c r="K5" s="49" t="s">
        <v>17</v>
      </c>
      <c r="L5" s="48" t="s">
        <v>21</v>
      </c>
      <c r="M5" s="49" t="s">
        <v>17</v>
      </c>
      <c r="N5" s="50" t="s">
        <v>22</v>
      </c>
      <c r="O5" s="51" t="s">
        <v>23</v>
      </c>
      <c r="P5" s="52" t="s">
        <v>24</v>
      </c>
      <c r="Q5" s="51" t="s">
        <v>23</v>
      </c>
      <c r="R5" s="52" t="s">
        <v>25</v>
      </c>
      <c r="S5" s="51" t="s">
        <v>23</v>
      </c>
      <c r="T5" s="52" t="s">
        <v>26</v>
      </c>
      <c r="U5" s="51" t="s">
        <v>23</v>
      </c>
      <c r="V5" s="50" t="s">
        <v>27</v>
      </c>
      <c r="W5" s="51" t="s">
        <v>23</v>
      </c>
      <c r="X5" s="52" t="s">
        <v>28</v>
      </c>
      <c r="Y5" s="51" t="s">
        <v>23</v>
      </c>
      <c r="Z5" s="52" t="s">
        <v>29</v>
      </c>
      <c r="AA5" s="51" t="s">
        <v>23</v>
      </c>
      <c r="AB5" s="52" t="s">
        <v>30</v>
      </c>
      <c r="AC5" s="51" t="s">
        <v>23</v>
      </c>
      <c r="AD5" s="53" t="s">
        <v>31</v>
      </c>
      <c r="AE5" s="54" t="s">
        <v>23</v>
      </c>
      <c r="AF5" s="55" t="s">
        <v>32</v>
      </c>
      <c r="AK5" s="14">
        <v>123456</v>
      </c>
    </row>
    <row r="6" spans="1:32" ht="145.5">
      <c r="A6" s="46"/>
      <c r="B6" s="56">
        <v>1</v>
      </c>
      <c r="C6" s="57" t="s">
        <v>33</v>
      </c>
      <c r="D6" s="58"/>
      <c r="E6" s="57"/>
      <c r="F6" s="59" t="s">
        <v>34</v>
      </c>
      <c r="G6" s="60">
        <v>1</v>
      </c>
      <c r="H6" s="57"/>
      <c r="I6" s="57"/>
      <c r="J6" s="60" t="s">
        <v>35</v>
      </c>
      <c r="K6" s="60">
        <v>1</v>
      </c>
      <c r="L6" s="61" t="s">
        <v>36</v>
      </c>
      <c r="M6" s="61">
        <v>1</v>
      </c>
      <c r="N6" s="62" t="s">
        <v>37</v>
      </c>
      <c r="O6" s="62">
        <v>6</v>
      </c>
      <c r="P6" s="62" t="s">
        <v>38</v>
      </c>
      <c r="Q6" s="62">
        <v>1</v>
      </c>
      <c r="R6" s="62" t="s">
        <v>39</v>
      </c>
      <c r="S6" s="62">
        <v>1</v>
      </c>
      <c r="T6" s="62" t="s">
        <v>40</v>
      </c>
      <c r="U6" s="62">
        <v>2</v>
      </c>
      <c r="V6" s="62" t="s">
        <v>41</v>
      </c>
      <c r="W6" s="62">
        <v>2</v>
      </c>
      <c r="X6" s="62" t="s">
        <v>42</v>
      </c>
      <c r="Y6" s="62">
        <v>2</v>
      </c>
      <c r="Z6" s="62" t="s">
        <v>43</v>
      </c>
      <c r="AA6" s="62">
        <v>2</v>
      </c>
      <c r="AB6" s="62" t="s">
        <v>44</v>
      </c>
      <c r="AC6" s="62">
        <v>2</v>
      </c>
      <c r="AD6" s="63" t="s">
        <v>45</v>
      </c>
      <c r="AE6" s="63">
        <v>2</v>
      </c>
      <c r="AF6" s="64"/>
    </row>
    <row r="7" spans="1:32" ht="32.25">
      <c r="A7" s="46"/>
      <c r="B7" s="56">
        <v>1</v>
      </c>
      <c r="C7" s="57"/>
      <c r="D7" s="58"/>
      <c r="E7" s="57"/>
      <c r="F7" s="59" t="s">
        <v>46</v>
      </c>
      <c r="G7" s="60">
        <v>3</v>
      </c>
      <c r="H7" s="57"/>
      <c r="I7" s="57"/>
      <c r="J7" s="57"/>
      <c r="K7" s="57"/>
      <c r="L7" s="65" t="s">
        <v>47</v>
      </c>
      <c r="M7" s="65">
        <v>1</v>
      </c>
      <c r="N7" s="66"/>
      <c r="O7" s="66"/>
      <c r="P7" s="66"/>
      <c r="Q7" s="66"/>
      <c r="R7" s="67" t="s">
        <v>34</v>
      </c>
      <c r="S7" s="67">
        <v>1</v>
      </c>
      <c r="T7" s="66"/>
      <c r="U7" s="66"/>
      <c r="V7" s="66"/>
      <c r="W7" s="66"/>
      <c r="X7" s="66"/>
      <c r="Y7" s="66"/>
      <c r="Z7" s="66"/>
      <c r="AA7" s="66"/>
      <c r="AB7" s="66"/>
      <c r="AC7" s="66"/>
      <c r="AD7" s="68" t="s">
        <v>48</v>
      </c>
      <c r="AE7" s="68">
        <v>1</v>
      </c>
      <c r="AF7" s="69"/>
    </row>
    <row r="8" spans="1:32" ht="32.25">
      <c r="A8" s="46"/>
      <c r="B8" s="56">
        <v>1</v>
      </c>
      <c r="C8" s="57"/>
      <c r="D8" s="58"/>
      <c r="E8" s="57"/>
      <c r="F8" s="58"/>
      <c r="G8" s="57"/>
      <c r="H8" s="57"/>
      <c r="I8" s="57"/>
      <c r="J8" s="57"/>
      <c r="K8" s="57"/>
      <c r="L8" s="65" t="s">
        <v>49</v>
      </c>
      <c r="M8" s="65">
        <v>1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70"/>
      <c r="AE8" s="70"/>
      <c r="AF8" s="69"/>
    </row>
    <row r="9" spans="1:32" ht="145.5">
      <c r="A9" s="46"/>
      <c r="B9" s="56">
        <v>2</v>
      </c>
      <c r="C9" s="57" t="s">
        <v>50</v>
      </c>
      <c r="D9" s="58"/>
      <c r="E9" s="57"/>
      <c r="F9" s="59" t="s">
        <v>34</v>
      </c>
      <c r="G9" s="60">
        <v>1</v>
      </c>
      <c r="H9" s="57"/>
      <c r="I9" s="57"/>
      <c r="J9" s="60" t="s">
        <v>35</v>
      </c>
      <c r="K9" s="60">
        <v>1</v>
      </c>
      <c r="L9" s="57"/>
      <c r="M9" s="57"/>
      <c r="N9" s="62" t="s">
        <v>51</v>
      </c>
      <c r="O9" s="62">
        <v>6</v>
      </c>
      <c r="P9" s="62" t="s">
        <v>38</v>
      </c>
      <c r="Q9" s="62">
        <v>1</v>
      </c>
      <c r="R9" s="62" t="s">
        <v>39</v>
      </c>
      <c r="S9" s="62">
        <v>1</v>
      </c>
      <c r="T9" s="62" t="s">
        <v>52</v>
      </c>
      <c r="U9" s="62">
        <v>4</v>
      </c>
      <c r="V9" s="62" t="s">
        <v>41</v>
      </c>
      <c r="W9" s="62">
        <v>3</v>
      </c>
      <c r="X9" s="62" t="s">
        <v>42</v>
      </c>
      <c r="Y9" s="62">
        <v>3</v>
      </c>
      <c r="Z9" s="62" t="s">
        <v>43</v>
      </c>
      <c r="AA9" s="62">
        <v>3</v>
      </c>
      <c r="AB9" s="62" t="s">
        <v>44</v>
      </c>
      <c r="AC9" s="62">
        <v>3</v>
      </c>
      <c r="AD9" s="63" t="s">
        <v>45</v>
      </c>
      <c r="AE9" s="63">
        <v>3</v>
      </c>
      <c r="AF9" s="71" t="s">
        <v>53</v>
      </c>
    </row>
    <row r="10" spans="1:32" ht="32.25">
      <c r="A10" s="46"/>
      <c r="B10" s="56">
        <v>2</v>
      </c>
      <c r="C10" s="72"/>
      <c r="D10" s="58"/>
      <c r="E10" s="57"/>
      <c r="F10" s="59" t="s">
        <v>46</v>
      </c>
      <c r="G10" s="60">
        <v>3</v>
      </c>
      <c r="H10" s="57"/>
      <c r="I10" s="57"/>
      <c r="J10" s="57"/>
      <c r="K10" s="57"/>
      <c r="L10" s="57"/>
      <c r="M10" s="57"/>
      <c r="N10" s="73" t="s">
        <v>54</v>
      </c>
      <c r="O10" s="73">
        <v>3</v>
      </c>
      <c r="P10" s="66"/>
      <c r="Q10" s="66"/>
      <c r="R10" s="67" t="s">
        <v>34</v>
      </c>
      <c r="S10" s="67">
        <v>1</v>
      </c>
      <c r="T10" s="66"/>
      <c r="U10" s="66"/>
      <c r="V10" s="66"/>
      <c r="W10" s="66"/>
      <c r="X10" s="66"/>
      <c r="Y10" s="66"/>
      <c r="Z10" s="66"/>
      <c r="AA10" s="66"/>
      <c r="AB10" s="74" t="s">
        <v>55</v>
      </c>
      <c r="AC10" s="74">
        <v>1</v>
      </c>
      <c r="AD10" s="68" t="s">
        <v>48</v>
      </c>
      <c r="AE10" s="68">
        <v>1</v>
      </c>
      <c r="AF10" s="69"/>
    </row>
    <row r="11" spans="1:32" ht="15.75">
      <c r="A11" s="46"/>
      <c r="B11" s="56">
        <v>2</v>
      </c>
      <c r="C11" s="72"/>
      <c r="D11" s="58"/>
      <c r="E11" s="57"/>
      <c r="F11" s="58"/>
      <c r="G11" s="57"/>
      <c r="H11" s="57"/>
      <c r="I11" s="57"/>
      <c r="J11" s="57"/>
      <c r="K11" s="57"/>
      <c r="L11" s="57"/>
      <c r="M11" s="57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70"/>
      <c r="AE11" s="70"/>
      <c r="AF11" s="69"/>
    </row>
    <row r="12" spans="1:32" ht="145.5">
      <c r="A12" s="46"/>
      <c r="B12" s="56">
        <v>3</v>
      </c>
      <c r="C12" s="57" t="s">
        <v>56</v>
      </c>
      <c r="D12" s="58"/>
      <c r="E12" s="57"/>
      <c r="F12" s="59" t="s">
        <v>57</v>
      </c>
      <c r="G12" s="60">
        <v>1</v>
      </c>
      <c r="H12" s="57"/>
      <c r="I12" s="57"/>
      <c r="J12" s="60" t="s">
        <v>35</v>
      </c>
      <c r="K12" s="60">
        <v>1</v>
      </c>
      <c r="L12" s="75" t="s">
        <v>36</v>
      </c>
      <c r="M12" s="61">
        <v>1</v>
      </c>
      <c r="N12" s="62" t="s">
        <v>58</v>
      </c>
      <c r="O12" s="62">
        <v>5</v>
      </c>
      <c r="P12" s="62" t="s">
        <v>38</v>
      </c>
      <c r="Q12" s="62">
        <v>1</v>
      </c>
      <c r="R12" s="62" t="s">
        <v>39</v>
      </c>
      <c r="S12" s="62">
        <v>1</v>
      </c>
      <c r="T12" s="62" t="s">
        <v>59</v>
      </c>
      <c r="U12" s="62">
        <v>3</v>
      </c>
      <c r="V12" s="62" t="s">
        <v>60</v>
      </c>
      <c r="W12" s="62">
        <v>2</v>
      </c>
      <c r="X12" s="62" t="s">
        <v>42</v>
      </c>
      <c r="Y12" s="62">
        <v>2</v>
      </c>
      <c r="Z12" s="62" t="s">
        <v>61</v>
      </c>
      <c r="AA12" s="62">
        <v>2</v>
      </c>
      <c r="AB12" s="62" t="s">
        <v>62</v>
      </c>
      <c r="AC12" s="62">
        <v>2</v>
      </c>
      <c r="AD12" s="63" t="s">
        <v>63</v>
      </c>
      <c r="AE12" s="63">
        <v>2</v>
      </c>
      <c r="AF12" s="64" t="s">
        <v>64</v>
      </c>
    </row>
    <row r="13" spans="1:32" ht="48">
      <c r="A13" s="46"/>
      <c r="B13" s="56">
        <v>3</v>
      </c>
      <c r="C13" s="57"/>
      <c r="D13" s="58"/>
      <c r="E13" s="57"/>
      <c r="F13" s="59" t="s">
        <v>34</v>
      </c>
      <c r="G13" s="60">
        <v>1</v>
      </c>
      <c r="H13" s="57"/>
      <c r="I13" s="57"/>
      <c r="J13" s="57"/>
      <c r="K13" s="57"/>
      <c r="L13" s="76" t="s">
        <v>47</v>
      </c>
      <c r="M13" s="65">
        <v>1</v>
      </c>
      <c r="N13" s="67" t="s">
        <v>65</v>
      </c>
      <c r="O13" s="67">
        <v>1</v>
      </c>
      <c r="P13" s="66"/>
      <c r="Q13" s="66"/>
      <c r="R13" s="67" t="s">
        <v>34</v>
      </c>
      <c r="S13" s="67">
        <v>1</v>
      </c>
      <c r="T13" s="66"/>
      <c r="U13" s="66"/>
      <c r="V13" s="66"/>
      <c r="W13" s="66"/>
      <c r="X13" s="66"/>
      <c r="Y13" s="66"/>
      <c r="Z13" s="66"/>
      <c r="AA13" s="66"/>
      <c r="AB13" s="74" t="s">
        <v>66</v>
      </c>
      <c r="AC13" s="74">
        <v>1</v>
      </c>
      <c r="AD13" s="70"/>
      <c r="AE13" s="70"/>
      <c r="AF13" s="69"/>
    </row>
    <row r="14" spans="1:32" ht="32.25">
      <c r="A14" s="46"/>
      <c r="B14" s="56">
        <v>3</v>
      </c>
      <c r="C14" s="57"/>
      <c r="D14" s="58"/>
      <c r="E14" s="57"/>
      <c r="F14" s="59" t="s">
        <v>46</v>
      </c>
      <c r="G14" s="60">
        <v>2</v>
      </c>
      <c r="H14" s="57"/>
      <c r="I14" s="57"/>
      <c r="J14" s="57"/>
      <c r="K14" s="57"/>
      <c r="L14" s="58"/>
      <c r="M14" s="57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70"/>
      <c r="AE14" s="70"/>
      <c r="AF14" s="69"/>
    </row>
    <row r="15" spans="1:32" ht="145.5">
      <c r="A15" s="46"/>
      <c r="B15" s="56">
        <v>4</v>
      </c>
      <c r="C15" s="57" t="s">
        <v>67</v>
      </c>
      <c r="D15" s="58"/>
      <c r="E15" s="57"/>
      <c r="F15" s="59" t="s">
        <v>57</v>
      </c>
      <c r="G15" s="60">
        <v>1</v>
      </c>
      <c r="H15" s="57"/>
      <c r="I15" s="57"/>
      <c r="J15" s="60" t="s">
        <v>35</v>
      </c>
      <c r="K15" s="60">
        <v>1</v>
      </c>
      <c r="L15" s="76" t="s">
        <v>48</v>
      </c>
      <c r="M15" s="65">
        <v>1</v>
      </c>
      <c r="N15" s="62" t="s">
        <v>68</v>
      </c>
      <c r="O15" s="62">
        <v>6</v>
      </c>
      <c r="P15" s="62" t="s">
        <v>69</v>
      </c>
      <c r="Q15" s="62">
        <v>1</v>
      </c>
      <c r="R15" s="62" t="s">
        <v>70</v>
      </c>
      <c r="S15" s="62">
        <v>1</v>
      </c>
      <c r="T15" s="62" t="s">
        <v>71</v>
      </c>
      <c r="U15" s="62">
        <v>4</v>
      </c>
      <c r="V15" s="62" t="s">
        <v>60</v>
      </c>
      <c r="W15" s="62">
        <v>3</v>
      </c>
      <c r="X15" s="62" t="s">
        <v>42</v>
      </c>
      <c r="Y15" s="62">
        <v>3</v>
      </c>
      <c r="Z15" s="62" t="s">
        <v>61</v>
      </c>
      <c r="AA15" s="62">
        <v>3</v>
      </c>
      <c r="AB15" s="62" t="s">
        <v>72</v>
      </c>
      <c r="AC15" s="62">
        <v>3</v>
      </c>
      <c r="AD15" s="63" t="s">
        <v>63</v>
      </c>
      <c r="AE15" s="63">
        <v>3</v>
      </c>
      <c r="AF15" s="71" t="s">
        <v>73</v>
      </c>
    </row>
    <row r="16" spans="1:32" ht="32.25">
      <c r="A16" s="46"/>
      <c r="B16" s="56">
        <v>4</v>
      </c>
      <c r="C16" s="57"/>
      <c r="D16" s="57"/>
      <c r="E16" s="57"/>
      <c r="F16" s="59" t="s">
        <v>34</v>
      </c>
      <c r="G16" s="60">
        <v>1</v>
      </c>
      <c r="H16" s="57"/>
      <c r="I16" s="57"/>
      <c r="J16" s="57"/>
      <c r="K16" s="57"/>
      <c r="L16" s="76" t="s">
        <v>66</v>
      </c>
      <c r="M16" s="65">
        <v>1</v>
      </c>
      <c r="N16" s="67" t="s">
        <v>74</v>
      </c>
      <c r="O16" s="67">
        <v>1</v>
      </c>
      <c r="P16" s="66"/>
      <c r="Q16" s="66"/>
      <c r="R16" s="67" t="s">
        <v>34</v>
      </c>
      <c r="S16" s="67">
        <v>1</v>
      </c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70"/>
      <c r="AE16" s="70"/>
      <c r="AF16" s="69"/>
    </row>
    <row r="17" spans="1:32" ht="32.25">
      <c r="A17" s="46"/>
      <c r="B17" s="56">
        <v>4</v>
      </c>
      <c r="C17" s="72"/>
      <c r="D17" s="57"/>
      <c r="E17" s="57"/>
      <c r="F17" s="59" t="s">
        <v>46</v>
      </c>
      <c r="G17" s="60">
        <v>2</v>
      </c>
      <c r="H17" s="57"/>
      <c r="I17" s="57"/>
      <c r="J17" s="57"/>
      <c r="K17" s="57"/>
      <c r="L17" s="57"/>
      <c r="M17" s="57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70"/>
      <c r="AE17" s="70"/>
      <c r="AF17" s="69"/>
    </row>
    <row r="18" spans="1:32" ht="145.5">
      <c r="A18" s="46"/>
      <c r="B18" s="56">
        <v>5</v>
      </c>
      <c r="C18" s="57" t="s">
        <v>75</v>
      </c>
      <c r="D18" s="57"/>
      <c r="E18" s="57"/>
      <c r="F18" s="77" t="s">
        <v>57</v>
      </c>
      <c r="G18" s="60">
        <v>1</v>
      </c>
      <c r="H18" s="57"/>
      <c r="I18" s="57"/>
      <c r="J18" s="60" t="s">
        <v>35</v>
      </c>
      <c r="K18" s="60">
        <v>1</v>
      </c>
      <c r="L18" s="57"/>
      <c r="M18" s="57"/>
      <c r="N18" s="62" t="s">
        <v>76</v>
      </c>
      <c r="O18" s="62">
        <v>6</v>
      </c>
      <c r="P18" s="62" t="s">
        <v>69</v>
      </c>
      <c r="Q18" s="62">
        <v>1</v>
      </c>
      <c r="R18" s="62" t="s">
        <v>70</v>
      </c>
      <c r="S18" s="62">
        <v>1</v>
      </c>
      <c r="T18" s="62" t="s">
        <v>77</v>
      </c>
      <c r="U18" s="62">
        <v>4</v>
      </c>
      <c r="V18" s="62" t="s">
        <v>78</v>
      </c>
      <c r="W18" s="62">
        <v>3</v>
      </c>
      <c r="X18" s="62" t="s">
        <v>42</v>
      </c>
      <c r="Y18" s="62">
        <v>3</v>
      </c>
      <c r="Z18" s="62" t="s">
        <v>79</v>
      </c>
      <c r="AA18" s="62">
        <v>3</v>
      </c>
      <c r="AB18" s="62" t="s">
        <v>80</v>
      </c>
      <c r="AC18" s="62">
        <v>3</v>
      </c>
      <c r="AD18" s="63" t="s">
        <v>81</v>
      </c>
      <c r="AE18" s="63">
        <v>3</v>
      </c>
      <c r="AF18" s="71"/>
    </row>
    <row r="19" spans="1:32" ht="32.25">
      <c r="A19" s="46"/>
      <c r="B19" s="56">
        <v>5</v>
      </c>
      <c r="C19" s="57"/>
      <c r="D19" s="57"/>
      <c r="E19" s="57"/>
      <c r="F19" s="59" t="s">
        <v>34</v>
      </c>
      <c r="G19" s="60">
        <v>1</v>
      </c>
      <c r="H19" s="57"/>
      <c r="I19" s="57"/>
      <c r="J19" s="57"/>
      <c r="K19" s="57"/>
      <c r="L19" s="57"/>
      <c r="M19" s="57"/>
      <c r="N19" s="66"/>
      <c r="O19" s="66"/>
      <c r="P19" s="66"/>
      <c r="Q19" s="66"/>
      <c r="R19" s="67" t="s">
        <v>34</v>
      </c>
      <c r="S19" s="67">
        <v>1</v>
      </c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70"/>
      <c r="AE19" s="70"/>
      <c r="AF19" s="69"/>
    </row>
    <row r="20" spans="1:32" ht="32.25">
      <c r="A20" s="46"/>
      <c r="B20" s="56">
        <v>5</v>
      </c>
      <c r="C20" s="72"/>
      <c r="D20" s="57"/>
      <c r="E20" s="57"/>
      <c r="F20" s="59" t="s">
        <v>46</v>
      </c>
      <c r="G20" s="60">
        <v>2</v>
      </c>
      <c r="H20" s="57"/>
      <c r="I20" s="57"/>
      <c r="J20" s="57"/>
      <c r="K20" s="57"/>
      <c r="L20" s="57"/>
      <c r="M20" s="57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70"/>
      <c r="AE20" s="70"/>
      <c r="AF20" s="69"/>
    </row>
    <row r="21" spans="1:32" ht="145.5">
      <c r="A21" s="46"/>
      <c r="B21" s="56">
        <v>6</v>
      </c>
      <c r="C21" s="57" t="s">
        <v>82</v>
      </c>
      <c r="D21" s="57"/>
      <c r="E21" s="57"/>
      <c r="F21" s="77" t="s">
        <v>57</v>
      </c>
      <c r="G21" s="60">
        <v>1</v>
      </c>
      <c r="H21" s="57"/>
      <c r="I21" s="57"/>
      <c r="J21" s="60" t="s">
        <v>35</v>
      </c>
      <c r="K21" s="60">
        <v>1</v>
      </c>
      <c r="L21" s="57"/>
      <c r="M21" s="57"/>
      <c r="N21" s="62" t="s">
        <v>83</v>
      </c>
      <c r="O21" s="62">
        <v>6</v>
      </c>
      <c r="P21" s="62" t="s">
        <v>69</v>
      </c>
      <c r="Q21" s="62">
        <v>1</v>
      </c>
      <c r="R21" s="62" t="s">
        <v>70</v>
      </c>
      <c r="S21" s="62">
        <v>1</v>
      </c>
      <c r="T21" s="62" t="s">
        <v>84</v>
      </c>
      <c r="U21" s="62">
        <v>4</v>
      </c>
      <c r="V21" s="62" t="s">
        <v>78</v>
      </c>
      <c r="W21" s="62">
        <v>3</v>
      </c>
      <c r="X21" s="62" t="s">
        <v>42</v>
      </c>
      <c r="Y21" s="62">
        <v>3</v>
      </c>
      <c r="Z21" s="62" t="s">
        <v>85</v>
      </c>
      <c r="AA21" s="62">
        <v>3</v>
      </c>
      <c r="AB21" s="62" t="s">
        <v>86</v>
      </c>
      <c r="AC21" s="62">
        <v>3</v>
      </c>
      <c r="AD21" s="63" t="s">
        <v>81</v>
      </c>
      <c r="AE21" s="63">
        <v>3</v>
      </c>
      <c r="AF21" s="71"/>
    </row>
    <row r="22" spans="1:32" ht="32.25">
      <c r="A22" s="46"/>
      <c r="B22" s="56">
        <v>6</v>
      </c>
      <c r="C22" s="57"/>
      <c r="D22" s="57"/>
      <c r="E22" s="57"/>
      <c r="F22" s="59" t="s">
        <v>34</v>
      </c>
      <c r="G22" s="60">
        <v>1</v>
      </c>
      <c r="H22" s="57"/>
      <c r="I22" s="57"/>
      <c r="J22" s="57"/>
      <c r="K22" s="57"/>
      <c r="L22" s="57"/>
      <c r="M22" s="57"/>
      <c r="N22" s="66"/>
      <c r="O22" s="66"/>
      <c r="P22" s="66"/>
      <c r="Q22" s="66"/>
      <c r="R22" s="67" t="s">
        <v>34</v>
      </c>
      <c r="S22" s="67">
        <v>1</v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70"/>
      <c r="AE22" s="70"/>
      <c r="AF22" s="69"/>
    </row>
    <row r="23" spans="1:32" ht="32.25">
      <c r="A23" s="46"/>
      <c r="B23" s="56">
        <v>6</v>
      </c>
      <c r="C23" s="72"/>
      <c r="D23" s="57"/>
      <c r="E23" s="57"/>
      <c r="F23" s="59" t="s">
        <v>46</v>
      </c>
      <c r="G23" s="60">
        <v>2</v>
      </c>
      <c r="H23" s="57"/>
      <c r="I23" s="57"/>
      <c r="J23" s="57"/>
      <c r="K23" s="57"/>
      <c r="L23" s="57"/>
      <c r="M23" s="57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70"/>
      <c r="AE23" s="70"/>
      <c r="AF23" s="69"/>
    </row>
    <row r="24" spans="1:32" ht="162">
      <c r="A24" s="46"/>
      <c r="B24" s="56">
        <v>7</v>
      </c>
      <c r="C24" s="57" t="s">
        <v>87</v>
      </c>
      <c r="D24" s="57"/>
      <c r="E24" s="57"/>
      <c r="F24" s="77" t="s">
        <v>57</v>
      </c>
      <c r="G24" s="60">
        <v>1</v>
      </c>
      <c r="H24" s="57"/>
      <c r="I24" s="57"/>
      <c r="J24" s="60" t="s">
        <v>35</v>
      </c>
      <c r="K24" s="60">
        <v>1</v>
      </c>
      <c r="L24" s="61" t="s">
        <v>88</v>
      </c>
      <c r="M24" s="61">
        <v>1</v>
      </c>
      <c r="N24" s="62" t="s">
        <v>89</v>
      </c>
      <c r="O24" s="62">
        <v>5</v>
      </c>
      <c r="P24" s="62" t="s">
        <v>69</v>
      </c>
      <c r="Q24" s="62">
        <v>1</v>
      </c>
      <c r="R24" s="62" t="s">
        <v>90</v>
      </c>
      <c r="S24" s="62">
        <v>1</v>
      </c>
      <c r="T24" s="62" t="s">
        <v>91</v>
      </c>
      <c r="U24" s="62">
        <v>3</v>
      </c>
      <c r="V24" s="62" t="s">
        <v>92</v>
      </c>
      <c r="W24" s="62">
        <v>2</v>
      </c>
      <c r="X24" s="62" t="s">
        <v>93</v>
      </c>
      <c r="Y24" s="62">
        <v>2</v>
      </c>
      <c r="Z24" s="62" t="s">
        <v>85</v>
      </c>
      <c r="AA24" s="62">
        <v>2</v>
      </c>
      <c r="AB24" s="62" t="s">
        <v>94</v>
      </c>
      <c r="AC24" s="62">
        <v>2</v>
      </c>
      <c r="AD24" s="63" t="s">
        <v>95</v>
      </c>
      <c r="AE24" s="63">
        <v>2</v>
      </c>
      <c r="AF24" s="71" t="s">
        <v>96</v>
      </c>
    </row>
    <row r="25" spans="1:32" ht="48">
      <c r="A25" s="46"/>
      <c r="B25" s="56">
        <v>7</v>
      </c>
      <c r="C25" s="57"/>
      <c r="D25" s="57"/>
      <c r="E25" s="57"/>
      <c r="F25" s="59" t="s">
        <v>34</v>
      </c>
      <c r="G25" s="60">
        <v>1</v>
      </c>
      <c r="H25" s="57"/>
      <c r="I25" s="57"/>
      <c r="J25" s="57"/>
      <c r="K25" s="57"/>
      <c r="L25" s="76" t="s">
        <v>97</v>
      </c>
      <c r="M25" s="65">
        <v>2</v>
      </c>
      <c r="N25" s="67" t="s">
        <v>65</v>
      </c>
      <c r="O25" s="67">
        <v>1</v>
      </c>
      <c r="P25" s="66"/>
      <c r="Q25" s="66"/>
      <c r="R25" s="67" t="s">
        <v>34</v>
      </c>
      <c r="S25" s="67">
        <v>1</v>
      </c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70"/>
      <c r="AE25" s="70"/>
      <c r="AF25" s="69"/>
    </row>
    <row r="26" spans="1:32" ht="32.25">
      <c r="A26" s="46"/>
      <c r="B26" s="56">
        <v>7</v>
      </c>
      <c r="C26" s="72"/>
      <c r="D26" s="57"/>
      <c r="E26" s="57"/>
      <c r="F26" s="77" t="s">
        <v>46</v>
      </c>
      <c r="G26" s="60">
        <v>2</v>
      </c>
      <c r="H26" s="57"/>
      <c r="I26" s="57"/>
      <c r="J26" s="57"/>
      <c r="K26" s="57"/>
      <c r="L26" s="57"/>
      <c r="M26" s="57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70"/>
      <c r="AE26" s="70"/>
      <c r="AF26" s="69"/>
    </row>
    <row r="27" spans="1:32" ht="162">
      <c r="A27" s="46"/>
      <c r="B27" s="56">
        <v>8</v>
      </c>
      <c r="C27" s="57" t="s">
        <v>98</v>
      </c>
      <c r="D27" s="57"/>
      <c r="E27" s="57"/>
      <c r="F27" s="59" t="s">
        <v>57</v>
      </c>
      <c r="G27" s="60">
        <v>1</v>
      </c>
      <c r="H27" s="57"/>
      <c r="I27" s="57"/>
      <c r="J27" s="60" t="s">
        <v>35</v>
      </c>
      <c r="K27" s="60">
        <v>1</v>
      </c>
      <c r="L27" s="57"/>
      <c r="M27" s="57"/>
      <c r="N27" s="62" t="s">
        <v>99</v>
      </c>
      <c r="O27" s="62">
        <v>6</v>
      </c>
      <c r="P27" s="62" t="s">
        <v>100</v>
      </c>
      <c r="Q27" s="62">
        <v>1</v>
      </c>
      <c r="R27" s="62" t="s">
        <v>90</v>
      </c>
      <c r="S27" s="62">
        <v>1</v>
      </c>
      <c r="T27" s="62" t="s">
        <v>101</v>
      </c>
      <c r="U27" s="62">
        <v>4</v>
      </c>
      <c r="V27" s="62" t="s">
        <v>102</v>
      </c>
      <c r="W27" s="62">
        <v>3</v>
      </c>
      <c r="X27" s="62" t="s">
        <v>93</v>
      </c>
      <c r="Y27" s="62">
        <v>3</v>
      </c>
      <c r="Z27" s="62" t="s">
        <v>85</v>
      </c>
      <c r="AA27" s="62">
        <v>3</v>
      </c>
      <c r="AB27" s="62" t="s">
        <v>103</v>
      </c>
      <c r="AC27" s="62">
        <v>3</v>
      </c>
      <c r="AD27" s="63" t="s">
        <v>104</v>
      </c>
      <c r="AE27" s="63">
        <v>3</v>
      </c>
      <c r="AF27" s="71"/>
    </row>
    <row r="28" spans="1:32" ht="32.25">
      <c r="A28" s="46"/>
      <c r="B28" s="56">
        <v>8</v>
      </c>
      <c r="C28" s="57"/>
      <c r="D28" s="57"/>
      <c r="E28" s="57"/>
      <c r="F28" s="59" t="s">
        <v>34</v>
      </c>
      <c r="G28" s="60">
        <v>1</v>
      </c>
      <c r="H28" s="57"/>
      <c r="I28" s="57"/>
      <c r="J28" s="57"/>
      <c r="K28" s="57"/>
      <c r="L28" s="57"/>
      <c r="M28" s="57"/>
      <c r="N28" s="67" t="s">
        <v>74</v>
      </c>
      <c r="O28" s="67">
        <v>1</v>
      </c>
      <c r="P28" s="66"/>
      <c r="Q28" s="66"/>
      <c r="R28" s="67" t="s">
        <v>34</v>
      </c>
      <c r="S28" s="67">
        <v>1</v>
      </c>
      <c r="T28" s="66"/>
      <c r="U28" s="66"/>
      <c r="V28" s="66"/>
      <c r="W28" s="66"/>
      <c r="X28" s="66"/>
      <c r="Y28" s="66"/>
      <c r="Z28" s="66"/>
      <c r="AA28" s="66"/>
      <c r="AB28" s="78" t="s">
        <v>88</v>
      </c>
      <c r="AC28" s="78">
        <v>1</v>
      </c>
      <c r="AD28" s="70"/>
      <c r="AE28" s="70"/>
      <c r="AF28" s="69"/>
    </row>
    <row r="29" spans="1:32" ht="32.25">
      <c r="A29" s="46"/>
      <c r="B29" s="56">
        <v>8</v>
      </c>
      <c r="C29" s="72"/>
      <c r="D29" s="57"/>
      <c r="E29" s="57"/>
      <c r="F29" s="77" t="s">
        <v>46</v>
      </c>
      <c r="G29" s="60">
        <v>2</v>
      </c>
      <c r="H29" s="57"/>
      <c r="I29" s="57"/>
      <c r="J29" s="57"/>
      <c r="K29" s="57"/>
      <c r="L29" s="57"/>
      <c r="M29" s="57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78" t="s">
        <v>105</v>
      </c>
      <c r="AC29" s="78">
        <v>1</v>
      </c>
      <c r="AD29" s="70"/>
      <c r="AE29" s="70"/>
      <c r="AF29" s="69"/>
    </row>
    <row r="30" spans="1:32" ht="162">
      <c r="A30" s="46"/>
      <c r="B30" s="56">
        <v>9</v>
      </c>
      <c r="C30" s="57" t="s">
        <v>106</v>
      </c>
      <c r="D30" s="57"/>
      <c r="E30" s="57"/>
      <c r="F30" s="59" t="s">
        <v>57</v>
      </c>
      <c r="G30" s="60">
        <v>1</v>
      </c>
      <c r="H30" s="57"/>
      <c r="I30" s="57"/>
      <c r="J30" s="60" t="s">
        <v>35</v>
      </c>
      <c r="K30" s="60">
        <v>1</v>
      </c>
      <c r="L30" s="57"/>
      <c r="M30" s="57"/>
      <c r="N30" s="62" t="s">
        <v>107</v>
      </c>
      <c r="O30" s="62">
        <v>6</v>
      </c>
      <c r="P30" s="62" t="s">
        <v>100</v>
      </c>
      <c r="Q30" s="62">
        <v>1</v>
      </c>
      <c r="R30" s="62" t="s">
        <v>108</v>
      </c>
      <c r="S30" s="62">
        <v>1</v>
      </c>
      <c r="T30" s="62" t="s">
        <v>109</v>
      </c>
      <c r="U30" s="62">
        <v>4</v>
      </c>
      <c r="V30" s="62" t="s">
        <v>110</v>
      </c>
      <c r="W30" s="62">
        <v>3</v>
      </c>
      <c r="X30" s="62" t="s">
        <v>93</v>
      </c>
      <c r="Y30" s="62">
        <v>3</v>
      </c>
      <c r="Z30" s="62" t="s">
        <v>111</v>
      </c>
      <c r="AA30" s="62">
        <v>3</v>
      </c>
      <c r="AB30" s="62" t="s">
        <v>112</v>
      </c>
      <c r="AC30" s="62">
        <v>3</v>
      </c>
      <c r="AD30" s="63" t="s">
        <v>113</v>
      </c>
      <c r="AE30" s="63">
        <v>3</v>
      </c>
      <c r="AF30" s="71"/>
    </row>
    <row r="31" spans="1:32" ht="32.25">
      <c r="A31" s="46"/>
      <c r="B31" s="56">
        <v>9</v>
      </c>
      <c r="C31" s="57"/>
      <c r="D31" s="57"/>
      <c r="E31" s="57"/>
      <c r="F31" s="59" t="s">
        <v>34</v>
      </c>
      <c r="G31" s="60">
        <v>1</v>
      </c>
      <c r="H31" s="57"/>
      <c r="I31" s="57"/>
      <c r="J31" s="57"/>
      <c r="K31" s="57"/>
      <c r="L31" s="57"/>
      <c r="M31" s="57"/>
      <c r="N31" s="66"/>
      <c r="O31" s="66"/>
      <c r="P31" s="66"/>
      <c r="Q31" s="66"/>
      <c r="R31" s="67" t="s">
        <v>34</v>
      </c>
      <c r="S31" s="67">
        <v>1</v>
      </c>
      <c r="T31" s="66"/>
      <c r="U31" s="66"/>
      <c r="V31" s="66"/>
      <c r="W31" s="66"/>
      <c r="X31" s="66"/>
      <c r="Y31" s="66"/>
      <c r="Z31" s="66"/>
      <c r="AA31" s="66"/>
      <c r="AB31" s="78" t="s">
        <v>88</v>
      </c>
      <c r="AC31" s="78">
        <v>1</v>
      </c>
      <c r="AD31" s="70"/>
      <c r="AE31" s="70"/>
      <c r="AF31" s="69"/>
    </row>
    <row r="32" spans="1:36" s="1" customFormat="1" ht="32.25">
      <c r="A32" s="46"/>
      <c r="B32" s="56">
        <v>9</v>
      </c>
      <c r="C32" s="72"/>
      <c r="D32" s="57"/>
      <c r="E32" s="57"/>
      <c r="F32" s="77" t="s">
        <v>46</v>
      </c>
      <c r="G32" s="60">
        <v>2</v>
      </c>
      <c r="H32" s="57"/>
      <c r="I32" s="57"/>
      <c r="J32" s="57"/>
      <c r="K32" s="57"/>
      <c r="L32" s="57"/>
      <c r="M32" s="57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78" t="s">
        <v>105</v>
      </c>
      <c r="AC32" s="78">
        <v>1</v>
      </c>
      <c r="AD32" s="70"/>
      <c r="AE32" s="70"/>
      <c r="AF32" s="69"/>
      <c r="AG32" s="14"/>
      <c r="AH32" s="14"/>
      <c r="AI32" s="14"/>
      <c r="AJ32" s="14"/>
    </row>
    <row r="33" spans="1:32" ht="162">
      <c r="A33" s="46"/>
      <c r="B33" s="56">
        <v>10</v>
      </c>
      <c r="C33" s="57" t="s">
        <v>114</v>
      </c>
      <c r="D33" s="57"/>
      <c r="E33" s="57"/>
      <c r="F33" s="59" t="s">
        <v>57</v>
      </c>
      <c r="G33" s="60">
        <v>1</v>
      </c>
      <c r="H33" s="57"/>
      <c r="I33" s="57"/>
      <c r="J33" s="60" t="s">
        <v>35</v>
      </c>
      <c r="K33" s="60">
        <v>1</v>
      </c>
      <c r="L33" s="57"/>
      <c r="M33" s="57"/>
      <c r="N33" s="62" t="s">
        <v>115</v>
      </c>
      <c r="O33" s="62">
        <v>6</v>
      </c>
      <c r="P33" s="62" t="s">
        <v>100</v>
      </c>
      <c r="Q33" s="62">
        <v>1</v>
      </c>
      <c r="R33" s="62" t="s">
        <v>108</v>
      </c>
      <c r="S33" s="62">
        <v>1</v>
      </c>
      <c r="T33" s="62" t="s">
        <v>116</v>
      </c>
      <c r="U33" s="62">
        <v>4</v>
      </c>
      <c r="V33" s="62" t="s">
        <v>110</v>
      </c>
      <c r="W33" s="62">
        <v>3</v>
      </c>
      <c r="X33" s="62" t="s">
        <v>93</v>
      </c>
      <c r="Y33" s="62">
        <v>3</v>
      </c>
      <c r="Z33" s="62" t="s">
        <v>117</v>
      </c>
      <c r="AA33" s="62">
        <v>3</v>
      </c>
      <c r="AB33" s="62" t="s">
        <v>118</v>
      </c>
      <c r="AC33" s="62">
        <v>3</v>
      </c>
      <c r="AD33" s="63" t="s">
        <v>119</v>
      </c>
      <c r="AE33" s="63">
        <v>3</v>
      </c>
      <c r="AF33" s="71"/>
    </row>
    <row r="34" spans="1:36" ht="32.25">
      <c r="A34" s="46"/>
      <c r="B34" s="56">
        <v>10</v>
      </c>
      <c r="C34" s="57"/>
      <c r="D34" s="57"/>
      <c r="E34" s="57"/>
      <c r="F34" s="59" t="s">
        <v>34</v>
      </c>
      <c r="G34" s="60">
        <v>1</v>
      </c>
      <c r="H34" s="57"/>
      <c r="I34" s="57"/>
      <c r="J34" s="57"/>
      <c r="K34" s="57"/>
      <c r="L34" s="57"/>
      <c r="M34" s="57"/>
      <c r="N34" s="66"/>
      <c r="O34" s="66"/>
      <c r="P34" s="66"/>
      <c r="Q34" s="66"/>
      <c r="R34" s="67" t="s">
        <v>34</v>
      </c>
      <c r="S34" s="67">
        <v>1</v>
      </c>
      <c r="T34" s="66"/>
      <c r="U34" s="66"/>
      <c r="V34" s="66"/>
      <c r="W34" s="66"/>
      <c r="X34" s="66"/>
      <c r="Y34" s="66"/>
      <c r="Z34" s="66"/>
      <c r="AA34" s="66"/>
      <c r="AB34" s="78" t="s">
        <v>105</v>
      </c>
      <c r="AC34" s="78">
        <v>1</v>
      </c>
      <c r="AD34" s="70"/>
      <c r="AE34" s="70"/>
      <c r="AF34" s="69"/>
      <c r="AJ34" s="1"/>
    </row>
    <row r="35" spans="1:35" ht="32.25">
      <c r="A35" s="46"/>
      <c r="B35" s="56">
        <v>10</v>
      </c>
      <c r="C35" s="57"/>
      <c r="D35" s="57"/>
      <c r="E35" s="57"/>
      <c r="F35" s="59" t="s">
        <v>120</v>
      </c>
      <c r="G35" s="60">
        <v>1</v>
      </c>
      <c r="H35" s="57"/>
      <c r="I35" s="57"/>
      <c r="J35" s="57"/>
      <c r="K35" s="57"/>
      <c r="L35" s="57"/>
      <c r="M35" s="57"/>
      <c r="N35" s="66"/>
      <c r="O35" s="66"/>
      <c r="P35" s="66"/>
      <c r="Q35" s="66"/>
      <c r="R35" s="67"/>
      <c r="S35" s="67"/>
      <c r="T35" s="66"/>
      <c r="U35" s="66"/>
      <c r="V35" s="66"/>
      <c r="W35" s="66"/>
      <c r="X35" s="66"/>
      <c r="Y35" s="66"/>
      <c r="Z35" s="66"/>
      <c r="AA35" s="66"/>
      <c r="AB35" s="78"/>
      <c r="AC35" s="78"/>
      <c r="AD35" s="70"/>
      <c r="AE35" s="70"/>
      <c r="AF35" s="69"/>
      <c r="AG35" s="1"/>
      <c r="AH35" s="1"/>
      <c r="AI35" s="1"/>
    </row>
    <row r="36" spans="1:32" ht="32.25">
      <c r="A36" s="46"/>
      <c r="B36" s="56">
        <v>10</v>
      </c>
      <c r="C36" s="72"/>
      <c r="D36" s="57"/>
      <c r="E36" s="57"/>
      <c r="F36" s="77" t="s">
        <v>46</v>
      </c>
      <c r="G36" s="60">
        <v>1</v>
      </c>
      <c r="H36" s="57"/>
      <c r="I36" s="57"/>
      <c r="J36" s="57"/>
      <c r="K36" s="57"/>
      <c r="L36" s="57"/>
      <c r="M36" s="57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70"/>
      <c r="AE36" s="70"/>
      <c r="AF36" s="69"/>
    </row>
    <row r="37" spans="1:32" ht="162">
      <c r="A37" s="46"/>
      <c r="B37" s="56">
        <v>11</v>
      </c>
      <c r="C37" s="57" t="s">
        <v>121</v>
      </c>
      <c r="D37" s="57"/>
      <c r="E37" s="57"/>
      <c r="F37" s="59" t="s">
        <v>57</v>
      </c>
      <c r="G37" s="60">
        <v>1</v>
      </c>
      <c r="H37" s="57"/>
      <c r="I37" s="57"/>
      <c r="J37" s="60" t="s">
        <v>35</v>
      </c>
      <c r="K37" s="60">
        <v>1</v>
      </c>
      <c r="L37" s="57"/>
      <c r="M37" s="57"/>
      <c r="N37" s="62" t="s">
        <v>122</v>
      </c>
      <c r="O37" s="62">
        <v>6</v>
      </c>
      <c r="P37" s="62" t="s">
        <v>123</v>
      </c>
      <c r="Q37" s="62">
        <v>1</v>
      </c>
      <c r="R37" s="62" t="s">
        <v>108</v>
      </c>
      <c r="S37" s="62">
        <v>1</v>
      </c>
      <c r="T37" s="62" t="s">
        <v>124</v>
      </c>
      <c r="U37" s="62">
        <v>4</v>
      </c>
      <c r="V37" s="62" t="s">
        <v>125</v>
      </c>
      <c r="W37" s="62">
        <v>3</v>
      </c>
      <c r="X37" s="62" t="s">
        <v>93</v>
      </c>
      <c r="Y37" s="62">
        <v>3</v>
      </c>
      <c r="Z37" s="62" t="s">
        <v>126</v>
      </c>
      <c r="AA37" s="62">
        <v>3</v>
      </c>
      <c r="AB37" s="62" t="s">
        <v>127</v>
      </c>
      <c r="AC37" s="62">
        <v>3</v>
      </c>
      <c r="AD37" s="63" t="s">
        <v>119</v>
      </c>
      <c r="AE37" s="63">
        <v>3</v>
      </c>
      <c r="AF37" s="71" t="s">
        <v>128</v>
      </c>
    </row>
    <row r="38" spans="1:32" ht="48">
      <c r="A38" s="46"/>
      <c r="B38" s="56">
        <v>11</v>
      </c>
      <c r="C38" s="57"/>
      <c r="D38" s="58"/>
      <c r="E38" s="57"/>
      <c r="F38" s="59" t="s">
        <v>34</v>
      </c>
      <c r="G38" s="60">
        <v>1</v>
      </c>
      <c r="H38" s="57"/>
      <c r="I38" s="57"/>
      <c r="J38" s="57"/>
      <c r="K38" s="57"/>
      <c r="L38" s="57"/>
      <c r="M38" s="57"/>
      <c r="N38" s="67" t="s">
        <v>65</v>
      </c>
      <c r="O38" s="67">
        <v>1</v>
      </c>
      <c r="P38" s="66"/>
      <c r="Q38" s="66"/>
      <c r="R38" s="67" t="s">
        <v>34</v>
      </c>
      <c r="S38" s="67">
        <v>1</v>
      </c>
      <c r="T38" s="66"/>
      <c r="U38" s="66"/>
      <c r="V38" s="66"/>
      <c r="W38" s="66"/>
      <c r="X38" s="66"/>
      <c r="Y38" s="66"/>
      <c r="Z38" s="66"/>
      <c r="AA38" s="66"/>
      <c r="AB38" s="78" t="s">
        <v>105</v>
      </c>
      <c r="AC38" s="78">
        <v>1</v>
      </c>
      <c r="AD38" s="70"/>
      <c r="AE38" s="70"/>
      <c r="AF38" s="69"/>
    </row>
    <row r="39" spans="1:32" ht="32.25">
      <c r="A39" s="46"/>
      <c r="B39" s="56">
        <v>11</v>
      </c>
      <c r="C39" s="72"/>
      <c r="D39" s="57"/>
      <c r="E39" s="57"/>
      <c r="F39" s="77" t="s">
        <v>46</v>
      </c>
      <c r="G39" s="60">
        <v>2</v>
      </c>
      <c r="H39" s="57"/>
      <c r="I39" s="57"/>
      <c r="J39" s="57"/>
      <c r="K39" s="57"/>
      <c r="L39" s="57"/>
      <c r="M39" s="57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70"/>
      <c r="AE39" s="70"/>
      <c r="AF39" s="69"/>
    </row>
    <row r="40" spans="1:32" ht="162">
      <c r="A40" s="46"/>
      <c r="B40" s="56">
        <v>12</v>
      </c>
      <c r="C40" s="57" t="s">
        <v>129</v>
      </c>
      <c r="D40" s="57"/>
      <c r="E40" s="57"/>
      <c r="F40" s="59" t="s">
        <v>57</v>
      </c>
      <c r="G40" s="60">
        <v>1</v>
      </c>
      <c r="H40" s="60" t="s">
        <v>130</v>
      </c>
      <c r="I40" s="60">
        <v>1</v>
      </c>
      <c r="J40" s="60" t="s">
        <v>35</v>
      </c>
      <c r="K40" s="60">
        <v>1</v>
      </c>
      <c r="L40" s="65" t="s">
        <v>131</v>
      </c>
      <c r="M40" s="65">
        <v>1</v>
      </c>
      <c r="N40" s="62" t="s">
        <v>132</v>
      </c>
      <c r="O40" s="62">
        <v>6</v>
      </c>
      <c r="P40" s="62" t="s">
        <v>123</v>
      </c>
      <c r="Q40" s="62">
        <v>1</v>
      </c>
      <c r="R40" s="62" t="s">
        <v>133</v>
      </c>
      <c r="S40" s="62">
        <v>1</v>
      </c>
      <c r="T40" s="62" t="s">
        <v>134</v>
      </c>
      <c r="U40" s="62">
        <v>4</v>
      </c>
      <c r="V40" s="62" t="s">
        <v>135</v>
      </c>
      <c r="W40" s="62">
        <v>3</v>
      </c>
      <c r="X40" s="62" t="s">
        <v>93</v>
      </c>
      <c r="Y40" s="62">
        <v>3</v>
      </c>
      <c r="Z40" s="62" t="s">
        <v>126</v>
      </c>
      <c r="AA40" s="62">
        <v>3</v>
      </c>
      <c r="AB40" s="62" t="s">
        <v>136</v>
      </c>
      <c r="AC40" s="62">
        <v>3</v>
      </c>
      <c r="AD40" s="63" t="s">
        <v>137</v>
      </c>
      <c r="AE40" s="63">
        <v>3</v>
      </c>
      <c r="AF40" s="71"/>
    </row>
    <row r="41" spans="1:32" ht="32.25">
      <c r="A41" s="46"/>
      <c r="B41" s="56">
        <v>12</v>
      </c>
      <c r="C41" s="57"/>
      <c r="D41" s="57"/>
      <c r="E41" s="57"/>
      <c r="F41" s="59" t="s">
        <v>34</v>
      </c>
      <c r="G41" s="60">
        <v>1</v>
      </c>
      <c r="H41" s="57"/>
      <c r="I41" s="57"/>
      <c r="J41" s="57"/>
      <c r="K41" s="57"/>
      <c r="L41" s="57"/>
      <c r="M41" s="57"/>
      <c r="N41" s="67" t="s">
        <v>74</v>
      </c>
      <c r="O41" s="67">
        <v>1</v>
      </c>
      <c r="P41" s="66"/>
      <c r="Q41" s="66"/>
      <c r="R41" s="67" t="s">
        <v>34</v>
      </c>
      <c r="S41" s="67">
        <v>1</v>
      </c>
      <c r="T41" s="66"/>
      <c r="U41" s="66"/>
      <c r="V41" s="66"/>
      <c r="W41" s="66"/>
      <c r="X41" s="66"/>
      <c r="Y41" s="66"/>
      <c r="Z41" s="66"/>
      <c r="AA41" s="66"/>
      <c r="AB41" s="78" t="s">
        <v>105</v>
      </c>
      <c r="AC41" s="78">
        <v>1</v>
      </c>
      <c r="AD41" s="70"/>
      <c r="AE41" s="70"/>
      <c r="AF41" s="69"/>
    </row>
    <row r="42" spans="1:32" ht="32.25">
      <c r="A42" s="46"/>
      <c r="B42" s="56">
        <v>12</v>
      </c>
      <c r="C42" s="57"/>
      <c r="D42" s="57"/>
      <c r="E42" s="57"/>
      <c r="F42" s="59"/>
      <c r="G42" s="60"/>
      <c r="H42" s="57"/>
      <c r="I42" s="57"/>
      <c r="J42" s="57"/>
      <c r="K42" s="57"/>
      <c r="L42" s="57"/>
      <c r="M42" s="57"/>
      <c r="N42" s="67"/>
      <c r="O42" s="67"/>
      <c r="P42" s="66"/>
      <c r="Q42" s="66"/>
      <c r="R42" s="67"/>
      <c r="S42" s="67"/>
      <c r="T42" s="66"/>
      <c r="U42" s="66"/>
      <c r="V42" s="66"/>
      <c r="W42" s="66"/>
      <c r="X42" s="66"/>
      <c r="Y42" s="66"/>
      <c r="Z42" s="66"/>
      <c r="AA42" s="66"/>
      <c r="AB42" s="74" t="s">
        <v>138</v>
      </c>
      <c r="AC42" s="74">
        <v>1</v>
      </c>
      <c r="AD42" s="70"/>
      <c r="AE42" s="70"/>
      <c r="AF42" s="69"/>
    </row>
    <row r="43" spans="1:32" ht="48">
      <c r="A43" s="46"/>
      <c r="B43" s="56">
        <v>12</v>
      </c>
      <c r="C43" s="57"/>
      <c r="D43" s="57"/>
      <c r="E43" s="57"/>
      <c r="F43" s="59" t="s">
        <v>46</v>
      </c>
      <c r="G43" s="60">
        <v>1</v>
      </c>
      <c r="H43" s="57"/>
      <c r="I43" s="57"/>
      <c r="J43" s="57"/>
      <c r="K43" s="57"/>
      <c r="L43" s="57"/>
      <c r="M43" s="57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74" t="s">
        <v>131</v>
      </c>
      <c r="AC43" s="74">
        <v>1</v>
      </c>
      <c r="AD43" s="70"/>
      <c r="AE43" s="70"/>
      <c r="AF43" s="69"/>
    </row>
    <row r="44" spans="1:32" ht="145.5">
      <c r="A44" s="46"/>
      <c r="B44" s="56">
        <v>13</v>
      </c>
      <c r="C44" s="57" t="s">
        <v>139</v>
      </c>
      <c r="D44" s="57"/>
      <c r="E44" s="57"/>
      <c r="F44" s="59" t="s">
        <v>57</v>
      </c>
      <c r="G44" s="60">
        <v>1</v>
      </c>
      <c r="H44" s="60" t="s">
        <v>130</v>
      </c>
      <c r="I44" s="60">
        <v>1</v>
      </c>
      <c r="J44" s="60" t="s">
        <v>35</v>
      </c>
      <c r="K44" s="60">
        <v>1</v>
      </c>
      <c r="L44" s="65" t="s">
        <v>131</v>
      </c>
      <c r="M44" s="65">
        <v>1</v>
      </c>
      <c r="N44" s="62" t="s">
        <v>140</v>
      </c>
      <c r="O44" s="62">
        <v>6</v>
      </c>
      <c r="P44" s="62" t="s">
        <v>123</v>
      </c>
      <c r="Q44" s="62">
        <v>1</v>
      </c>
      <c r="R44" s="62" t="s">
        <v>133</v>
      </c>
      <c r="S44" s="62">
        <v>1</v>
      </c>
      <c r="T44" s="62" t="s">
        <v>141</v>
      </c>
      <c r="U44" s="62">
        <v>4</v>
      </c>
      <c r="V44" s="62" t="s">
        <v>135</v>
      </c>
      <c r="W44" s="62">
        <v>3</v>
      </c>
      <c r="X44" s="62" t="s">
        <v>142</v>
      </c>
      <c r="Y44" s="62">
        <v>3</v>
      </c>
      <c r="Z44" s="62" t="s">
        <v>143</v>
      </c>
      <c r="AA44" s="62">
        <v>3</v>
      </c>
      <c r="AB44" s="62" t="s">
        <v>144</v>
      </c>
      <c r="AC44" s="62">
        <v>3</v>
      </c>
      <c r="AD44" s="63" t="s">
        <v>137</v>
      </c>
      <c r="AE44" s="63">
        <v>3</v>
      </c>
      <c r="AF44" s="71"/>
    </row>
    <row r="45" spans="1:32" ht="32.25">
      <c r="A45" s="46"/>
      <c r="B45" s="56">
        <v>13</v>
      </c>
      <c r="C45" s="57"/>
      <c r="D45" s="57"/>
      <c r="E45" s="57"/>
      <c r="F45" s="59" t="s">
        <v>34</v>
      </c>
      <c r="G45" s="60">
        <v>1</v>
      </c>
      <c r="H45" s="57"/>
      <c r="I45" s="57"/>
      <c r="J45" s="57"/>
      <c r="K45" s="57"/>
      <c r="L45" s="57"/>
      <c r="M45" s="57"/>
      <c r="N45" s="66"/>
      <c r="O45" s="66"/>
      <c r="P45" s="66"/>
      <c r="Q45" s="66"/>
      <c r="R45" s="67" t="s">
        <v>34</v>
      </c>
      <c r="S45" s="67">
        <v>1</v>
      </c>
      <c r="T45" s="66"/>
      <c r="U45" s="66"/>
      <c r="V45" s="66"/>
      <c r="W45" s="66"/>
      <c r="X45" s="66"/>
      <c r="Y45" s="66"/>
      <c r="Z45" s="66"/>
      <c r="AA45" s="66"/>
      <c r="AB45" s="78" t="s">
        <v>105</v>
      </c>
      <c r="AC45" s="78">
        <v>1</v>
      </c>
      <c r="AD45" s="79" t="s">
        <v>145</v>
      </c>
      <c r="AE45" s="79">
        <v>2</v>
      </c>
      <c r="AF45" s="69"/>
    </row>
    <row r="46" spans="1:32" ht="32.25">
      <c r="A46" s="46"/>
      <c r="B46" s="56">
        <v>13</v>
      </c>
      <c r="C46" s="57"/>
      <c r="D46" s="57"/>
      <c r="E46" s="57"/>
      <c r="F46" s="59"/>
      <c r="G46" s="60"/>
      <c r="H46" s="57"/>
      <c r="I46" s="57"/>
      <c r="J46" s="57"/>
      <c r="K46" s="57"/>
      <c r="L46" s="57"/>
      <c r="M46" s="57"/>
      <c r="N46" s="66"/>
      <c r="O46" s="66"/>
      <c r="P46" s="66"/>
      <c r="Q46" s="66"/>
      <c r="R46" s="67"/>
      <c r="S46" s="67"/>
      <c r="T46" s="66"/>
      <c r="U46" s="66"/>
      <c r="V46" s="66"/>
      <c r="W46" s="66"/>
      <c r="X46" s="66"/>
      <c r="Y46" s="66"/>
      <c r="Z46" s="66"/>
      <c r="AA46" s="66"/>
      <c r="AB46" s="74" t="s">
        <v>138</v>
      </c>
      <c r="AC46" s="74">
        <v>1</v>
      </c>
      <c r="AD46" s="79"/>
      <c r="AE46" s="79"/>
      <c r="AF46" s="69"/>
    </row>
    <row r="47" spans="1:32" ht="48">
      <c r="A47" s="46"/>
      <c r="B47" s="56">
        <v>13</v>
      </c>
      <c r="C47" s="57"/>
      <c r="D47" s="57"/>
      <c r="E47" s="57"/>
      <c r="F47" s="59" t="s">
        <v>46</v>
      </c>
      <c r="G47" s="60">
        <v>1</v>
      </c>
      <c r="H47" s="57"/>
      <c r="I47" s="57"/>
      <c r="J47" s="57"/>
      <c r="K47" s="57"/>
      <c r="L47" s="57"/>
      <c r="M47" s="57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74" t="s">
        <v>131</v>
      </c>
      <c r="AC47" s="74">
        <v>1</v>
      </c>
      <c r="AD47" s="70"/>
      <c r="AE47" s="70"/>
      <c r="AF47" s="69"/>
    </row>
    <row r="48" spans="1:32" ht="162">
      <c r="A48" s="46"/>
      <c r="B48" s="56">
        <v>14</v>
      </c>
      <c r="C48" s="57" t="s">
        <v>146</v>
      </c>
      <c r="D48" s="57"/>
      <c r="E48" s="57"/>
      <c r="F48" s="59" t="s">
        <v>57</v>
      </c>
      <c r="G48" s="60">
        <v>1</v>
      </c>
      <c r="H48" s="60" t="s">
        <v>130</v>
      </c>
      <c r="I48" s="60">
        <v>1</v>
      </c>
      <c r="J48" s="60" t="s">
        <v>35</v>
      </c>
      <c r="K48" s="60">
        <v>1</v>
      </c>
      <c r="L48" s="57"/>
      <c r="M48" s="57"/>
      <c r="N48" s="62" t="s">
        <v>147</v>
      </c>
      <c r="O48" s="62">
        <v>6</v>
      </c>
      <c r="P48" s="62" t="s">
        <v>123</v>
      </c>
      <c r="Q48" s="62">
        <v>1</v>
      </c>
      <c r="R48" s="62" t="s">
        <v>133</v>
      </c>
      <c r="S48" s="62">
        <v>1</v>
      </c>
      <c r="T48" s="62" t="s">
        <v>148</v>
      </c>
      <c r="U48" s="62">
        <v>4</v>
      </c>
      <c r="V48" s="62" t="s">
        <v>149</v>
      </c>
      <c r="W48" s="62">
        <v>3</v>
      </c>
      <c r="X48" s="62" t="s">
        <v>150</v>
      </c>
      <c r="Y48" s="62">
        <v>3</v>
      </c>
      <c r="Z48" s="62" t="s">
        <v>143</v>
      </c>
      <c r="AA48" s="62">
        <v>3</v>
      </c>
      <c r="AB48" s="62" t="s">
        <v>144</v>
      </c>
      <c r="AC48" s="62">
        <v>3</v>
      </c>
      <c r="AD48" s="63" t="s">
        <v>151</v>
      </c>
      <c r="AE48" s="63">
        <v>3</v>
      </c>
      <c r="AF48" s="71"/>
    </row>
    <row r="49" spans="1:32" ht="32.25">
      <c r="A49" s="46"/>
      <c r="B49" s="56">
        <v>14</v>
      </c>
      <c r="C49" s="57"/>
      <c r="D49" s="57"/>
      <c r="E49" s="57"/>
      <c r="F49" s="59" t="s">
        <v>34</v>
      </c>
      <c r="G49" s="60">
        <v>1</v>
      </c>
      <c r="H49" s="57"/>
      <c r="I49" s="57"/>
      <c r="J49" s="57"/>
      <c r="K49" s="57"/>
      <c r="L49" s="57"/>
      <c r="M49" s="57"/>
      <c r="N49" s="66"/>
      <c r="O49" s="66"/>
      <c r="P49" s="66"/>
      <c r="Q49" s="66"/>
      <c r="R49" s="67" t="s">
        <v>34</v>
      </c>
      <c r="S49" s="67">
        <v>1</v>
      </c>
      <c r="T49" s="66"/>
      <c r="U49" s="66"/>
      <c r="V49" s="66"/>
      <c r="W49" s="66"/>
      <c r="X49" s="66"/>
      <c r="Y49" s="66"/>
      <c r="Z49" s="66"/>
      <c r="AA49" s="66"/>
      <c r="AB49" s="74" t="s">
        <v>138</v>
      </c>
      <c r="AC49" s="74">
        <v>1</v>
      </c>
      <c r="AD49" s="79" t="s">
        <v>145</v>
      </c>
      <c r="AE49" s="79">
        <v>2</v>
      </c>
      <c r="AF49" s="69"/>
    </row>
    <row r="50" spans="1:32" ht="32.25">
      <c r="A50" s="46"/>
      <c r="B50" s="56">
        <v>14</v>
      </c>
      <c r="C50" s="72"/>
      <c r="D50" s="57"/>
      <c r="E50" s="57"/>
      <c r="F50" s="77" t="s">
        <v>46</v>
      </c>
      <c r="G50" s="60">
        <v>1</v>
      </c>
      <c r="H50" s="57"/>
      <c r="I50" s="57"/>
      <c r="J50" s="57"/>
      <c r="K50" s="57"/>
      <c r="L50" s="57"/>
      <c r="M50" s="57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70"/>
      <c r="AE50" s="70"/>
      <c r="AF50" s="69"/>
    </row>
    <row r="51" spans="1:32" ht="162">
      <c r="A51" s="46"/>
      <c r="B51" s="56">
        <v>15</v>
      </c>
      <c r="C51" s="57" t="s">
        <v>152</v>
      </c>
      <c r="D51" s="57"/>
      <c r="E51" s="57"/>
      <c r="F51" s="59" t="s">
        <v>57</v>
      </c>
      <c r="G51" s="60">
        <v>1</v>
      </c>
      <c r="H51" s="60" t="s">
        <v>130</v>
      </c>
      <c r="I51" s="60">
        <v>1</v>
      </c>
      <c r="J51" s="60" t="s">
        <v>35</v>
      </c>
      <c r="K51" s="60">
        <v>1</v>
      </c>
      <c r="L51" s="57"/>
      <c r="M51" s="57"/>
      <c r="N51" s="62" t="s">
        <v>153</v>
      </c>
      <c r="O51" s="62">
        <v>6</v>
      </c>
      <c r="P51" s="62" t="s">
        <v>154</v>
      </c>
      <c r="Q51" s="62">
        <v>1</v>
      </c>
      <c r="R51" s="62" t="s">
        <v>155</v>
      </c>
      <c r="S51" s="62">
        <v>1</v>
      </c>
      <c r="T51" s="62" t="s">
        <v>156</v>
      </c>
      <c r="U51" s="62">
        <v>4</v>
      </c>
      <c r="V51" s="62" t="s">
        <v>157</v>
      </c>
      <c r="W51" s="62">
        <v>3</v>
      </c>
      <c r="X51" s="62" t="s">
        <v>150</v>
      </c>
      <c r="Y51" s="62">
        <v>3</v>
      </c>
      <c r="Z51" s="62" t="s">
        <v>158</v>
      </c>
      <c r="AA51" s="62">
        <v>3</v>
      </c>
      <c r="AB51" s="62" t="s">
        <v>159</v>
      </c>
      <c r="AC51" s="62">
        <v>3</v>
      </c>
      <c r="AD51" s="63" t="s">
        <v>151</v>
      </c>
      <c r="AE51" s="63">
        <v>3</v>
      </c>
      <c r="AF51" s="80" t="s">
        <v>160</v>
      </c>
    </row>
    <row r="52" spans="1:32" ht="48">
      <c r="A52" s="46"/>
      <c r="B52" s="56">
        <v>15</v>
      </c>
      <c r="C52" s="57"/>
      <c r="D52" s="57"/>
      <c r="E52" s="57"/>
      <c r="F52" s="59" t="s">
        <v>34</v>
      </c>
      <c r="G52" s="60">
        <v>1</v>
      </c>
      <c r="H52" s="57"/>
      <c r="I52" s="57"/>
      <c r="J52" s="57"/>
      <c r="K52" s="57"/>
      <c r="L52" s="57"/>
      <c r="M52" s="57"/>
      <c r="N52" s="67" t="s">
        <v>65</v>
      </c>
      <c r="O52" s="67">
        <v>1</v>
      </c>
      <c r="P52" s="74" t="s">
        <v>161</v>
      </c>
      <c r="Q52" s="74">
        <v>1</v>
      </c>
      <c r="R52" s="67" t="s">
        <v>34</v>
      </c>
      <c r="S52" s="67">
        <v>1</v>
      </c>
      <c r="T52" s="74" t="s">
        <v>161</v>
      </c>
      <c r="U52" s="74">
        <v>1</v>
      </c>
      <c r="V52" s="74" t="s">
        <v>161</v>
      </c>
      <c r="W52" s="74">
        <v>1</v>
      </c>
      <c r="X52" s="74" t="s">
        <v>161</v>
      </c>
      <c r="Y52" s="74">
        <v>1</v>
      </c>
      <c r="Z52" s="74" t="s">
        <v>161</v>
      </c>
      <c r="AA52" s="74">
        <v>1</v>
      </c>
      <c r="AB52" s="74" t="s">
        <v>161</v>
      </c>
      <c r="AC52" s="74">
        <v>1</v>
      </c>
      <c r="AD52" s="79" t="s">
        <v>145</v>
      </c>
      <c r="AE52" s="79">
        <v>2</v>
      </c>
      <c r="AF52" s="69"/>
    </row>
    <row r="53" spans="1:32" ht="32.25">
      <c r="A53" s="46"/>
      <c r="B53" s="56">
        <v>15</v>
      </c>
      <c r="C53" s="72"/>
      <c r="D53" s="57"/>
      <c r="E53" s="57"/>
      <c r="F53" s="77" t="s">
        <v>46</v>
      </c>
      <c r="G53" s="60">
        <v>1</v>
      </c>
      <c r="H53" s="57"/>
      <c r="I53" s="57"/>
      <c r="J53" s="57"/>
      <c r="K53" s="57"/>
      <c r="L53" s="57"/>
      <c r="M53" s="57"/>
      <c r="N53" s="74" t="s">
        <v>161</v>
      </c>
      <c r="O53" s="74">
        <v>1</v>
      </c>
      <c r="P53" s="66"/>
      <c r="Q53" s="66"/>
      <c r="R53" s="74" t="s">
        <v>161</v>
      </c>
      <c r="S53" s="74">
        <v>1</v>
      </c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8" t="s">
        <v>161</v>
      </c>
      <c r="AE53" s="68">
        <v>1</v>
      </c>
      <c r="AF53" s="69"/>
    </row>
    <row r="54" spans="1:32" ht="162">
      <c r="A54" s="46"/>
      <c r="B54" s="56">
        <v>16</v>
      </c>
      <c r="C54" s="57" t="s">
        <v>162</v>
      </c>
      <c r="D54" s="57"/>
      <c r="E54" s="57"/>
      <c r="F54" s="59" t="s">
        <v>57</v>
      </c>
      <c r="G54" s="60">
        <v>1</v>
      </c>
      <c r="H54" s="60" t="s">
        <v>163</v>
      </c>
      <c r="I54" s="60">
        <v>1</v>
      </c>
      <c r="J54" s="60" t="s">
        <v>35</v>
      </c>
      <c r="K54" s="60">
        <v>1</v>
      </c>
      <c r="L54" s="61" t="s">
        <v>36</v>
      </c>
      <c r="M54" s="61">
        <v>1</v>
      </c>
      <c r="N54" s="62" t="s">
        <v>164</v>
      </c>
      <c r="O54" s="62">
        <v>6</v>
      </c>
      <c r="P54" s="62" t="s">
        <v>154</v>
      </c>
      <c r="Q54" s="62">
        <v>1</v>
      </c>
      <c r="R54" s="62" t="s">
        <v>155</v>
      </c>
      <c r="S54" s="62">
        <v>1</v>
      </c>
      <c r="T54" s="62" t="s">
        <v>165</v>
      </c>
      <c r="U54" s="62">
        <v>4</v>
      </c>
      <c r="V54" s="62" t="s">
        <v>166</v>
      </c>
      <c r="W54" s="62">
        <v>3</v>
      </c>
      <c r="X54" s="62" t="s">
        <v>150</v>
      </c>
      <c r="Y54" s="62">
        <v>3</v>
      </c>
      <c r="Z54" s="62" t="s">
        <v>167</v>
      </c>
      <c r="AA54" s="62">
        <v>3</v>
      </c>
      <c r="AB54" s="62" t="s">
        <v>168</v>
      </c>
      <c r="AC54" s="62">
        <v>3</v>
      </c>
      <c r="AD54" s="63" t="s">
        <v>169</v>
      </c>
      <c r="AE54" s="63">
        <v>3</v>
      </c>
      <c r="AF54" s="80" t="s">
        <v>170</v>
      </c>
    </row>
    <row r="55" spans="1:32" ht="32.25">
      <c r="A55" s="46"/>
      <c r="B55" s="56">
        <v>16</v>
      </c>
      <c r="C55" s="57"/>
      <c r="D55" s="57"/>
      <c r="E55" s="57"/>
      <c r="F55" s="59" t="s">
        <v>34</v>
      </c>
      <c r="G55" s="60">
        <v>1</v>
      </c>
      <c r="H55" s="57"/>
      <c r="I55" s="57"/>
      <c r="J55" s="57"/>
      <c r="K55" s="57"/>
      <c r="L55" s="65" t="s">
        <v>47</v>
      </c>
      <c r="M55" s="65">
        <v>1</v>
      </c>
      <c r="N55" s="67" t="s">
        <v>74</v>
      </c>
      <c r="O55" s="67">
        <v>1</v>
      </c>
      <c r="P55" s="66"/>
      <c r="Q55" s="66"/>
      <c r="R55" s="67" t="s">
        <v>34</v>
      </c>
      <c r="S55" s="67">
        <v>1</v>
      </c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79" t="s">
        <v>145</v>
      </c>
      <c r="AE55" s="79">
        <v>2</v>
      </c>
      <c r="AF55" s="69"/>
    </row>
    <row r="56" spans="1:32" ht="32.25">
      <c r="A56" s="46"/>
      <c r="B56" s="56">
        <v>16</v>
      </c>
      <c r="C56" s="72"/>
      <c r="D56" s="57"/>
      <c r="E56" s="57"/>
      <c r="F56" s="77" t="s">
        <v>46</v>
      </c>
      <c r="G56" s="60">
        <v>1</v>
      </c>
      <c r="H56" s="57"/>
      <c r="I56" s="57"/>
      <c r="J56" s="57"/>
      <c r="K56" s="57"/>
      <c r="L56" s="65" t="s">
        <v>138</v>
      </c>
      <c r="M56" s="65">
        <v>2</v>
      </c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70"/>
      <c r="AE56" s="70"/>
      <c r="AF56" s="69"/>
    </row>
    <row r="57" spans="1:32" ht="162">
      <c r="A57" s="46"/>
      <c r="B57" s="56">
        <v>17</v>
      </c>
      <c r="C57" s="57" t="s">
        <v>171</v>
      </c>
      <c r="D57" s="57"/>
      <c r="E57" s="57"/>
      <c r="F57" s="59" t="s">
        <v>57</v>
      </c>
      <c r="G57" s="60">
        <v>1</v>
      </c>
      <c r="H57" s="60" t="s">
        <v>163</v>
      </c>
      <c r="I57" s="60">
        <v>1</v>
      </c>
      <c r="J57" s="60" t="s">
        <v>35</v>
      </c>
      <c r="K57" s="60">
        <v>1</v>
      </c>
      <c r="L57" s="57"/>
      <c r="M57" s="57"/>
      <c r="N57" s="62" t="s">
        <v>172</v>
      </c>
      <c r="O57" s="62">
        <v>6</v>
      </c>
      <c r="P57" s="62" t="s">
        <v>154</v>
      </c>
      <c r="Q57" s="62">
        <v>1</v>
      </c>
      <c r="R57" s="62" t="s">
        <v>155</v>
      </c>
      <c r="S57" s="62">
        <v>1</v>
      </c>
      <c r="T57" s="62" t="s">
        <v>173</v>
      </c>
      <c r="U57" s="62">
        <v>4</v>
      </c>
      <c r="V57" s="62" t="s">
        <v>166</v>
      </c>
      <c r="W57" s="62">
        <v>3</v>
      </c>
      <c r="X57" s="62" t="s">
        <v>150</v>
      </c>
      <c r="Y57" s="62">
        <v>3</v>
      </c>
      <c r="Z57" s="62" t="s">
        <v>167</v>
      </c>
      <c r="AA57" s="62">
        <v>3</v>
      </c>
      <c r="AB57" s="62" t="s">
        <v>174</v>
      </c>
      <c r="AC57" s="62">
        <v>3</v>
      </c>
      <c r="AD57" s="63" t="s">
        <v>169</v>
      </c>
      <c r="AE57" s="63">
        <v>3</v>
      </c>
      <c r="AF57" s="71"/>
    </row>
    <row r="58" spans="1:32" ht="32.25">
      <c r="A58" s="46"/>
      <c r="B58" s="56">
        <v>17</v>
      </c>
      <c r="C58" s="57"/>
      <c r="D58" s="57"/>
      <c r="E58" s="57"/>
      <c r="F58" s="59" t="s">
        <v>34</v>
      </c>
      <c r="G58" s="60">
        <v>1</v>
      </c>
      <c r="H58" s="57"/>
      <c r="I58" s="57"/>
      <c r="J58" s="57"/>
      <c r="K58" s="57"/>
      <c r="L58" s="57"/>
      <c r="M58" s="57"/>
      <c r="N58" s="66"/>
      <c r="O58" s="66"/>
      <c r="P58" s="66"/>
      <c r="Q58" s="66"/>
      <c r="R58" s="67" t="s">
        <v>34</v>
      </c>
      <c r="S58" s="67">
        <v>1</v>
      </c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79" t="s">
        <v>145</v>
      </c>
      <c r="AE58" s="79">
        <v>2</v>
      </c>
      <c r="AF58" s="69"/>
    </row>
    <row r="59" spans="1:32" ht="32.25">
      <c r="A59" s="46"/>
      <c r="B59" s="56">
        <v>17</v>
      </c>
      <c r="C59" s="72"/>
      <c r="D59" s="57"/>
      <c r="E59" s="57"/>
      <c r="F59" s="59" t="s">
        <v>46</v>
      </c>
      <c r="G59" s="60">
        <v>1</v>
      </c>
      <c r="H59" s="57"/>
      <c r="I59" s="57"/>
      <c r="J59" s="57"/>
      <c r="K59" s="57"/>
      <c r="L59" s="57"/>
      <c r="M59" s="57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70"/>
      <c r="AE59" s="70"/>
      <c r="AF59" s="69"/>
    </row>
    <row r="60" spans="1:32" ht="162">
      <c r="A60" s="46"/>
      <c r="B60" s="56">
        <v>18</v>
      </c>
      <c r="C60" s="57" t="s">
        <v>175</v>
      </c>
      <c r="D60" s="57"/>
      <c r="E60" s="57"/>
      <c r="F60" s="77" t="s">
        <v>34</v>
      </c>
      <c r="G60" s="60">
        <v>1</v>
      </c>
      <c r="H60" s="60" t="s">
        <v>163</v>
      </c>
      <c r="I60" s="60">
        <v>1</v>
      </c>
      <c r="J60" s="60" t="s">
        <v>35</v>
      </c>
      <c r="K60" s="60">
        <v>1</v>
      </c>
      <c r="L60" s="57"/>
      <c r="M60" s="57"/>
      <c r="N60" s="62" t="s">
        <v>176</v>
      </c>
      <c r="O60" s="62">
        <v>6</v>
      </c>
      <c r="P60" s="62" t="s">
        <v>154</v>
      </c>
      <c r="Q60" s="62">
        <v>1</v>
      </c>
      <c r="R60" s="62" t="s">
        <v>155</v>
      </c>
      <c r="S60" s="62">
        <v>1</v>
      </c>
      <c r="T60" s="62" t="s">
        <v>177</v>
      </c>
      <c r="U60" s="62">
        <v>4</v>
      </c>
      <c r="V60" s="62" t="s">
        <v>178</v>
      </c>
      <c r="W60" s="62">
        <v>3</v>
      </c>
      <c r="X60" s="62" t="s">
        <v>150</v>
      </c>
      <c r="Y60" s="62">
        <v>3</v>
      </c>
      <c r="Z60" s="62" t="s">
        <v>179</v>
      </c>
      <c r="AA60" s="62">
        <v>3</v>
      </c>
      <c r="AB60" s="62" t="s">
        <v>180</v>
      </c>
      <c r="AC60" s="62">
        <v>3</v>
      </c>
      <c r="AD60" s="63" t="s">
        <v>181</v>
      </c>
      <c r="AE60" s="63">
        <v>3</v>
      </c>
      <c r="AF60" s="71"/>
    </row>
    <row r="61" spans="1:32" ht="32.25">
      <c r="A61" s="46"/>
      <c r="B61" s="56">
        <v>18</v>
      </c>
      <c r="C61" s="57"/>
      <c r="D61" s="58"/>
      <c r="E61" s="57"/>
      <c r="F61" s="59" t="s">
        <v>46</v>
      </c>
      <c r="G61" s="60">
        <v>2</v>
      </c>
      <c r="H61" s="57"/>
      <c r="I61" s="57"/>
      <c r="J61" s="57"/>
      <c r="K61" s="57"/>
      <c r="L61" s="57"/>
      <c r="M61" s="57"/>
      <c r="N61" s="66"/>
      <c r="O61" s="66"/>
      <c r="P61" s="66"/>
      <c r="Q61" s="66"/>
      <c r="R61" s="67" t="s">
        <v>34</v>
      </c>
      <c r="S61" s="67">
        <v>1</v>
      </c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79" t="s">
        <v>145</v>
      </c>
      <c r="AE61" s="79">
        <v>2</v>
      </c>
      <c r="AF61" s="69"/>
    </row>
    <row r="62" spans="1:32" ht="15.75">
      <c r="A62" s="46"/>
      <c r="B62" s="56">
        <v>18</v>
      </c>
      <c r="C62" s="72"/>
      <c r="D62" s="57"/>
      <c r="E62" s="57"/>
      <c r="F62" s="58"/>
      <c r="G62" s="57"/>
      <c r="H62" s="57"/>
      <c r="I62" s="57"/>
      <c r="J62" s="57"/>
      <c r="K62" s="57"/>
      <c r="L62" s="57"/>
      <c r="M62" s="57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70"/>
      <c r="AE62" s="70"/>
      <c r="AF62" s="69"/>
    </row>
    <row r="63" spans="1:32" ht="162">
      <c r="A63" s="46"/>
      <c r="B63" s="56">
        <v>19</v>
      </c>
      <c r="C63" s="57" t="s">
        <v>182</v>
      </c>
      <c r="D63" s="57"/>
      <c r="E63" s="57"/>
      <c r="F63" s="77" t="s">
        <v>34</v>
      </c>
      <c r="G63" s="60">
        <v>1</v>
      </c>
      <c r="H63" s="60" t="s">
        <v>163</v>
      </c>
      <c r="I63" s="60">
        <v>1</v>
      </c>
      <c r="J63" s="60" t="s">
        <v>35</v>
      </c>
      <c r="K63" s="60">
        <v>1</v>
      </c>
      <c r="L63" s="57"/>
      <c r="M63" s="57"/>
      <c r="N63" s="62" t="s">
        <v>183</v>
      </c>
      <c r="O63" s="62">
        <v>5</v>
      </c>
      <c r="P63" s="62" t="s">
        <v>184</v>
      </c>
      <c r="Q63" s="62">
        <v>1</v>
      </c>
      <c r="R63" s="62" t="s">
        <v>185</v>
      </c>
      <c r="S63" s="62">
        <v>1</v>
      </c>
      <c r="T63" s="62" t="s">
        <v>186</v>
      </c>
      <c r="U63" s="62">
        <v>3</v>
      </c>
      <c r="V63" s="62" t="s">
        <v>178</v>
      </c>
      <c r="W63" s="62">
        <v>2</v>
      </c>
      <c r="X63" s="62" t="s">
        <v>187</v>
      </c>
      <c r="Y63" s="62">
        <v>2</v>
      </c>
      <c r="Z63" s="62" t="s">
        <v>179</v>
      </c>
      <c r="AA63" s="62">
        <v>2</v>
      </c>
      <c r="AB63" s="62" t="s">
        <v>188</v>
      </c>
      <c r="AC63" s="62">
        <v>2</v>
      </c>
      <c r="AD63" s="63" t="s">
        <v>181</v>
      </c>
      <c r="AE63" s="63">
        <v>2</v>
      </c>
      <c r="AF63" s="71" t="s">
        <v>189</v>
      </c>
    </row>
    <row r="64" spans="1:32" ht="32.25">
      <c r="A64" s="46"/>
      <c r="B64" s="56">
        <v>19</v>
      </c>
      <c r="C64" s="57"/>
      <c r="D64" s="58"/>
      <c r="E64" s="57"/>
      <c r="F64" s="59" t="s">
        <v>46</v>
      </c>
      <c r="G64" s="60">
        <v>2</v>
      </c>
      <c r="H64" s="57"/>
      <c r="I64" s="57"/>
      <c r="J64" s="57"/>
      <c r="K64" s="57"/>
      <c r="L64" s="57"/>
      <c r="M64" s="57"/>
      <c r="N64" s="66"/>
      <c r="O64" s="66"/>
      <c r="P64" s="66"/>
      <c r="Q64" s="66"/>
      <c r="R64" s="67" t="s">
        <v>34</v>
      </c>
      <c r="S64" s="67">
        <v>1</v>
      </c>
      <c r="T64" s="66"/>
      <c r="U64" s="66"/>
      <c r="V64" s="66"/>
      <c r="W64" s="66"/>
      <c r="X64" s="66"/>
      <c r="Y64" s="66"/>
      <c r="Z64" s="66"/>
      <c r="AA64" s="66"/>
      <c r="AB64" s="74" t="s">
        <v>190</v>
      </c>
      <c r="AC64" s="74">
        <v>1</v>
      </c>
      <c r="AD64" s="70"/>
      <c r="AE64" s="70"/>
      <c r="AF64" s="69"/>
    </row>
    <row r="65" spans="1:32" ht="15.75">
      <c r="A65" s="46"/>
      <c r="B65" s="56">
        <v>19</v>
      </c>
      <c r="C65" s="72"/>
      <c r="D65" s="57"/>
      <c r="E65" s="57"/>
      <c r="F65" s="81"/>
      <c r="G65" s="57"/>
      <c r="H65" s="57"/>
      <c r="I65" s="57"/>
      <c r="J65" s="57"/>
      <c r="K65" s="57"/>
      <c r="L65" s="57"/>
      <c r="M65" s="57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70"/>
      <c r="AE65" s="70"/>
      <c r="AF65" s="69"/>
    </row>
    <row r="66" spans="1:32" ht="162">
      <c r="A66" s="46"/>
      <c r="B66" s="56">
        <v>20</v>
      </c>
      <c r="C66" s="57" t="s">
        <v>191</v>
      </c>
      <c r="D66" s="57"/>
      <c r="E66" s="57"/>
      <c r="F66" s="59" t="s">
        <v>34</v>
      </c>
      <c r="G66" s="60">
        <v>1</v>
      </c>
      <c r="H66" s="57"/>
      <c r="I66" s="57"/>
      <c r="J66" s="60" t="s">
        <v>35</v>
      </c>
      <c r="K66" s="60">
        <v>1</v>
      </c>
      <c r="L66" s="57"/>
      <c r="M66" s="57"/>
      <c r="N66" s="62" t="s">
        <v>192</v>
      </c>
      <c r="O66" s="62">
        <v>6</v>
      </c>
      <c r="P66" s="62" t="s">
        <v>193</v>
      </c>
      <c r="Q66" s="62">
        <v>1</v>
      </c>
      <c r="R66" s="62" t="s">
        <v>185</v>
      </c>
      <c r="S66" s="62">
        <v>1</v>
      </c>
      <c r="T66" s="62" t="s">
        <v>194</v>
      </c>
      <c r="U66" s="62">
        <v>4</v>
      </c>
      <c r="V66" s="62" t="s">
        <v>195</v>
      </c>
      <c r="W66" s="62">
        <v>3</v>
      </c>
      <c r="X66" s="62" t="s">
        <v>187</v>
      </c>
      <c r="Y66" s="62">
        <v>3</v>
      </c>
      <c r="Z66" s="62" t="s">
        <v>196</v>
      </c>
      <c r="AA66" s="62">
        <v>3</v>
      </c>
      <c r="AB66" s="62" t="s">
        <v>197</v>
      </c>
      <c r="AC66" s="62">
        <v>3</v>
      </c>
      <c r="AD66" s="63" t="s">
        <v>198</v>
      </c>
      <c r="AE66" s="63">
        <v>3</v>
      </c>
      <c r="AF66" s="71"/>
    </row>
    <row r="67" spans="2:32" ht="32.25">
      <c r="B67" s="56">
        <v>20</v>
      </c>
      <c r="C67" s="57"/>
      <c r="D67" s="57"/>
      <c r="E67" s="57"/>
      <c r="F67" s="59" t="s">
        <v>46</v>
      </c>
      <c r="G67" s="60">
        <v>3</v>
      </c>
      <c r="H67" s="57"/>
      <c r="I67" s="57"/>
      <c r="J67" s="57"/>
      <c r="K67" s="57"/>
      <c r="L67" s="57"/>
      <c r="M67" s="57"/>
      <c r="N67" s="66"/>
      <c r="O67" s="66"/>
      <c r="P67" s="66"/>
      <c r="Q67" s="66"/>
      <c r="R67" s="67" t="s">
        <v>34</v>
      </c>
      <c r="S67" s="67">
        <v>1</v>
      </c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70"/>
      <c r="AE67" s="70"/>
      <c r="AF67" s="69"/>
    </row>
    <row r="68" spans="2:32" ht="15.75">
      <c r="B68" s="56">
        <v>20</v>
      </c>
      <c r="C68" s="72"/>
      <c r="D68" s="57"/>
      <c r="E68" s="57"/>
      <c r="F68" s="81"/>
      <c r="G68" s="57"/>
      <c r="H68" s="57"/>
      <c r="I68" s="57"/>
      <c r="J68" s="57"/>
      <c r="K68" s="57"/>
      <c r="L68" s="57"/>
      <c r="M68" s="57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70"/>
      <c r="AE68" s="70"/>
      <c r="AF68" s="69"/>
    </row>
    <row r="69" spans="2:32" ht="162">
      <c r="B69" s="56">
        <v>21</v>
      </c>
      <c r="C69" s="57" t="s">
        <v>199</v>
      </c>
      <c r="D69" s="57"/>
      <c r="E69" s="57"/>
      <c r="F69" s="59" t="s">
        <v>34</v>
      </c>
      <c r="G69" s="60">
        <v>1</v>
      </c>
      <c r="H69" s="57"/>
      <c r="I69" s="57"/>
      <c r="J69" s="60" t="s">
        <v>35</v>
      </c>
      <c r="K69" s="60">
        <v>1</v>
      </c>
      <c r="L69" s="57"/>
      <c r="M69" s="57"/>
      <c r="N69" s="62" t="s">
        <v>200</v>
      </c>
      <c r="O69" s="62">
        <v>6</v>
      </c>
      <c r="P69" s="62" t="s">
        <v>201</v>
      </c>
      <c r="Q69" s="62">
        <v>1</v>
      </c>
      <c r="R69" s="62" t="s">
        <v>202</v>
      </c>
      <c r="S69" s="62">
        <v>1</v>
      </c>
      <c r="T69" s="62" t="s">
        <v>203</v>
      </c>
      <c r="U69" s="62">
        <v>4</v>
      </c>
      <c r="V69" s="62" t="s">
        <v>204</v>
      </c>
      <c r="W69" s="62">
        <v>3</v>
      </c>
      <c r="X69" s="62" t="s">
        <v>187</v>
      </c>
      <c r="Y69" s="62">
        <v>3</v>
      </c>
      <c r="Z69" s="62" t="s">
        <v>196</v>
      </c>
      <c r="AA69" s="62">
        <v>3</v>
      </c>
      <c r="AB69" s="62" t="s">
        <v>205</v>
      </c>
      <c r="AC69" s="62">
        <v>3</v>
      </c>
      <c r="AD69" s="63" t="s">
        <v>198</v>
      </c>
      <c r="AE69" s="63">
        <v>3</v>
      </c>
      <c r="AF69" s="71" t="s">
        <v>206</v>
      </c>
    </row>
    <row r="70" spans="2:32" ht="32.25">
      <c r="B70" s="56">
        <v>21</v>
      </c>
      <c r="C70" s="57"/>
      <c r="D70" s="57"/>
      <c r="E70" s="57"/>
      <c r="F70" s="59" t="s">
        <v>46</v>
      </c>
      <c r="G70" s="60">
        <v>3</v>
      </c>
      <c r="H70" s="57"/>
      <c r="I70" s="57"/>
      <c r="J70" s="57"/>
      <c r="K70" s="57"/>
      <c r="L70" s="57"/>
      <c r="M70" s="57"/>
      <c r="N70" s="66"/>
      <c r="O70" s="66"/>
      <c r="P70" s="66"/>
      <c r="Q70" s="66"/>
      <c r="R70" s="67" t="s">
        <v>34</v>
      </c>
      <c r="S70" s="67">
        <v>1</v>
      </c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70"/>
      <c r="AE70" s="70"/>
      <c r="AF70" s="69"/>
    </row>
    <row r="71" spans="2:32" ht="15.75">
      <c r="B71" s="56">
        <v>21</v>
      </c>
      <c r="C71" s="72"/>
      <c r="D71" s="57"/>
      <c r="E71" s="57"/>
      <c r="F71" s="81"/>
      <c r="G71" s="57"/>
      <c r="H71" s="57"/>
      <c r="I71" s="57"/>
      <c r="J71" s="57"/>
      <c r="K71" s="57"/>
      <c r="L71" s="57"/>
      <c r="M71" s="57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70"/>
      <c r="AE71" s="70"/>
      <c r="AF71" s="69"/>
    </row>
    <row r="72" spans="2:32" ht="15.75">
      <c r="B72" s="83"/>
      <c r="C72" s="84" t="s">
        <v>207</v>
      </c>
      <c r="D72" s="84"/>
      <c r="E72" s="84">
        <f>SUM(E6:E71)</f>
        <v>0</v>
      </c>
      <c r="F72" s="85"/>
      <c r="G72" s="84">
        <f>SUM(G6:G71)</f>
        <v>76</v>
      </c>
      <c r="H72" s="86"/>
      <c r="I72" s="84">
        <f>SUM(I6:I71)</f>
        <v>8</v>
      </c>
      <c r="J72" s="84"/>
      <c r="K72" s="84">
        <f>SUM(K6:K71)</f>
        <v>21</v>
      </c>
      <c r="L72" s="84"/>
      <c r="M72" s="84">
        <f>SUM(M6:M71)</f>
        <v>16</v>
      </c>
      <c r="N72" s="84"/>
      <c r="O72" s="84">
        <f>SUM(O6:O71)</f>
        <v>135</v>
      </c>
      <c r="P72" s="84"/>
      <c r="Q72" s="84">
        <f>SUM(Q6:Q71)</f>
        <v>22</v>
      </c>
      <c r="R72" s="84"/>
      <c r="S72" s="84">
        <f>SUM(S6:S71)</f>
        <v>43</v>
      </c>
      <c r="T72" s="84"/>
      <c r="U72" s="84">
        <f>SUM(U6:U71)</f>
        <v>80</v>
      </c>
      <c r="V72" s="84"/>
      <c r="W72" s="84">
        <f>SUM(W6:W71)</f>
        <v>60</v>
      </c>
      <c r="X72" s="84"/>
      <c r="Y72" s="84">
        <f>SUM(Y6:Y71)</f>
        <v>60</v>
      </c>
      <c r="Z72" s="84"/>
      <c r="AA72" s="84">
        <f>SUM(AA6:AA71)</f>
        <v>60</v>
      </c>
      <c r="AB72" s="84"/>
      <c r="AC72" s="84">
        <f>SUM(AC6:AC71)</f>
        <v>76</v>
      </c>
      <c r="AD72" s="87"/>
      <c r="AE72" s="87">
        <f>SUM(AE6:AE71)</f>
        <v>74</v>
      </c>
      <c r="AF72" s="88"/>
    </row>
    <row r="73" spans="2:32" ht="15.75">
      <c r="B73" s="89"/>
      <c r="C73" s="90" t="s">
        <v>208</v>
      </c>
      <c r="D73" s="5"/>
      <c r="E73" s="5"/>
      <c r="F73" s="91"/>
      <c r="G73" s="5"/>
      <c r="H73" s="92"/>
      <c r="I73" s="5"/>
      <c r="J73" s="5"/>
      <c r="K73" s="5"/>
      <c r="M73" s="93"/>
      <c r="N73" s="94"/>
      <c r="O73" s="94">
        <f>O6+O9+O12+O15+O18+O21+O24+O27+O30+O33+O37+O40+O44+O48+O51+O54+O57+O60+O63+O66+O69</f>
        <v>123</v>
      </c>
      <c r="P73" s="94"/>
      <c r="Q73" s="94">
        <f>Q6+Q9+Q12+Q15+Q18+Q21+Q24+Q27+Q30+Q33+Q37+Q40+Q44+Q48+Q51+Q54+Q57+Q60+Q63+Q66+Q69</f>
        <v>21</v>
      </c>
      <c r="R73" s="94"/>
      <c r="S73" s="94">
        <f>S6+S9+S12+S15+S18+S21+S24+S27+S30+S33+S37+S40+S44+S48+S51+S54+S57+S60+S63+S66+S69</f>
        <v>21</v>
      </c>
      <c r="T73" s="95"/>
      <c r="U73" s="94">
        <f>U6+U9+U12+U15+U18+U21+U24+U27+U30+U33+U37+U40+U44+U48+U51+U54+U57+U60+U63+U66+U69</f>
        <v>79</v>
      </c>
      <c r="V73" s="94"/>
      <c r="W73" s="94">
        <f>W6+W9+W12+W15+W18+W21+W24+W27+W30+W33+W37+W40+W44+W48+W51+W54+W57+W60+W63+W66+W69</f>
        <v>59</v>
      </c>
      <c r="X73" s="94"/>
      <c r="Y73" s="94">
        <f>Y6+Y9+Y12+Y15+Y18+Y21+Y24+Y27+Y30+Y33+Y37+Y40+Y44+Y48+Y51+Y54+Y57+Y60+Y63+Y66+Y69</f>
        <v>59</v>
      </c>
      <c r="Z73" s="94"/>
      <c r="AA73" s="94">
        <f>AA6+AA9+AA12+AA15+AA18+AA21+AA24+AA27+AA30+AA33+AA37+AA40+AA44+AA48+AA51+AA54+AA57+AA60+AA63+AA66+AA69</f>
        <v>59</v>
      </c>
      <c r="AB73" s="94"/>
      <c r="AC73" s="94">
        <f>AC6+AC9+AC12+AC15+AC18+AC21+AC24+AC27+AC30+AC33+AC37+AC40+AC44+AC48+AC51+AC54+AC57+AC60+AC63+AC66+AC69</f>
        <v>59</v>
      </c>
      <c r="AD73" s="96"/>
      <c r="AE73" s="96">
        <f>AE6+AE9+AE12+AE15+AE18+AE21+AE24+AE27+AE30+AE33+AE37+AE40+AE44+AE48+AE51+AE54+AE57+AE60+AE63+AE66+AE69</f>
        <v>59</v>
      </c>
      <c r="AF73" s="97"/>
    </row>
    <row r="74" spans="2:32" ht="19.5">
      <c r="B74" s="89"/>
      <c r="C74" s="90" t="s">
        <v>209</v>
      </c>
      <c r="D74" s="98"/>
      <c r="E74" s="99">
        <f>SUM(E6:E71)</f>
        <v>0</v>
      </c>
      <c r="F74" s="98"/>
      <c r="G74" s="99">
        <f>SUM(G6:G71)</f>
        <v>76</v>
      </c>
      <c r="H74" s="98"/>
      <c r="I74" s="99">
        <f>SUM(I6:I71)</f>
        <v>8</v>
      </c>
      <c r="J74" s="98"/>
      <c r="K74" s="99">
        <f>SUM(K6:K71)</f>
        <v>21</v>
      </c>
      <c r="M74" s="93">
        <f>SUM(M6:M71)</f>
        <v>16</v>
      </c>
      <c r="N74" s="5"/>
      <c r="O74" s="5">
        <f>SUMIF(N6:N71,"A?*",O6:O71)+SUMIF(N6:N71,"B?*",O6:O71)+SUMIF(N6:N71,"D?*",O6:O71)+SUMIF(N6:N71,"S?*",N6:N71)+SUMIF(N6:N71,"C?*",O6:O71)</f>
        <v>12</v>
      </c>
      <c r="P74" s="5"/>
      <c r="Q74" s="5">
        <f>SUMIF(P6:P71,"A?*",Q6:Q71)+SUMIF(P6:P71,"B?*",Q6:Q71)+SUMIF(P6:P71,"D?*",Q6:Q71)+SUMIF(P6:P71,"S?*",P6:P71)+SUMIF(P6:P71,"C?*",Q6:Q71)</f>
        <v>1</v>
      </c>
      <c r="R74" s="5"/>
      <c r="S74" s="5">
        <f>SUMIF(R6:R71,"A?*",S6:S71)+SUMIF(R6:R71,"B?*",S6:S71)+SUMIF(R6:R71,"D?*",S6:S71)+SUMIF(R6:R71,"S?*",R6:R71)+SUMIF(R6:R71,"C?*",S6:S71)</f>
        <v>22</v>
      </c>
      <c r="T74" s="91"/>
      <c r="U74" s="5">
        <f>SUMIF(T6:T71,"A?*",U6:U71)+SUMIF(T6:T71,"B?*",U6:U71)+SUMIF(T6:T71,"D?*",U6:U71)+SUMIF(T6:T71,"S?*",T6:T71)+SUMIF(T6:T71,"C?*",U6:U71)</f>
        <v>1</v>
      </c>
      <c r="V74" s="100"/>
      <c r="W74" s="5">
        <f>SUMIF(V6:V71,"A?*",W6:W71)+SUMIF(V6:V71,"B?*",W6:W71)+SUMIF(V6:V71,"D?*",W6:W71)+SUMIF(V6:V71,"S?*",V6:V71)+SUMIF(V6:V71,"C?*",W6:W71)</f>
        <v>1</v>
      </c>
      <c r="X74" s="5"/>
      <c r="Y74" s="5">
        <f>SUMIF(X6:X71,"A?*",Y6:Y71)+SUMIF(X6:X71,"B?*",Y6:Y71)+SUMIF(X6:X71,"D?*",Y6:Y71)+SUMIF(X6:X71,"S?*",X6:X71)+SUMIF(X6:X71,"C?*",Y6:Y71)</f>
        <v>1</v>
      </c>
      <c r="Z74" s="5"/>
      <c r="AA74" s="5">
        <f>SUMIF(Z6:Z71,"A?*",AA6:AA71)+SUMIF(Z6:Z71,"B?*",AA6:AA71)+SUMIF(Z6:Z71,"D?*",AA6:AA71)+SUMIF(Z6:Z71,"S?*",Z6:Z71)+SUMIF(Z6:Z71,"C?*",AA6:AA71)</f>
        <v>1</v>
      </c>
      <c r="AB74" s="5"/>
      <c r="AC74" s="5">
        <f>SUMIF(AB6:AB71,"A?*",AC6:AC71)+SUMIF(AB6:AB71,"B?*",AC6:AC71)+SUMIF(AB6:AB71,"D?*",AC6:AC71)+SUMIF(AB6:AB71,"S?*",AB6:AB71)+SUMIF(AB6:AB71,"C?*",AC6:AC71)</f>
        <v>17</v>
      </c>
      <c r="AD74" s="101"/>
      <c r="AE74" s="102">
        <f>SUMIF(AD6:AD71,"A?*",AE6:AE71)+SUMIF(AD6:AD71,"B?*",AE6:AE71)+SUMIF(AD6:AD71,"D?*",AE6:AE71)+SUMIF(AD6:AD71,"S?*",AD6:AD71)+SUMIF(AD6:AD71,"C?*",AE6:AE71)</f>
        <v>15</v>
      </c>
      <c r="AF74" s="97"/>
    </row>
    <row r="75" ht="15.75">
      <c r="H75" s="103"/>
    </row>
    <row r="76" ht="15.75">
      <c r="H76" s="103"/>
    </row>
    <row r="77" ht="15.75">
      <c r="H77" s="103"/>
    </row>
    <row r="78" ht="15.75">
      <c r="H78" s="103"/>
    </row>
  </sheetData>
  <sheetProtection/>
  <conditionalFormatting sqref="AD1 AD75:AD65536">
    <cfRule type="cellIs" priority="14" dxfId="17" operator="equal" stopIfTrue="1">
      <formula>"N"</formula>
    </cfRule>
    <cfRule type="cellIs" priority="15" dxfId="18" operator="equal" stopIfTrue="1">
      <formula>"Y"</formula>
    </cfRule>
  </conditionalFormatting>
  <conditionalFormatting sqref="X1 X75:X65536">
    <cfRule type="cellIs" priority="16" dxfId="17" operator="equal" stopIfTrue="1">
      <formula>"N"</formula>
    </cfRule>
    <cfRule type="cellIs" priority="17" dxfId="19" operator="equal" stopIfTrue="1">
      <formula>"Y"</formula>
    </cfRule>
  </conditionalFormatting>
  <conditionalFormatting sqref="AD5 AD34:AD36 AD71:AD74">
    <cfRule type="cellIs" priority="10" dxfId="17" operator="equal" stopIfTrue="1">
      <formula>"N"</formula>
    </cfRule>
    <cfRule type="cellIs" priority="11" dxfId="18" operator="equal" stopIfTrue="1">
      <formula>"Y"</formula>
    </cfRule>
  </conditionalFormatting>
  <conditionalFormatting sqref="X3 X34:X36 X71:X74">
    <cfRule type="cellIs" priority="12" dxfId="17" operator="equal" stopIfTrue="1">
      <formula>"N"</formula>
    </cfRule>
    <cfRule type="cellIs" priority="13" dxfId="19" operator="equal" stopIfTrue="1">
      <formula>"Y"</formula>
    </cfRule>
  </conditionalFormatting>
  <conditionalFormatting sqref="X5">
    <cfRule type="cellIs" priority="9" dxfId="17" operator="equal" stopIfTrue="1">
      <formula>"N"</formula>
    </cfRule>
  </conditionalFormatting>
  <conditionalFormatting sqref="AD6:AD33">
    <cfRule type="cellIs" priority="5" dxfId="17" operator="equal" stopIfTrue="1">
      <formula>"N"</formula>
    </cfRule>
    <cfRule type="cellIs" priority="6" dxfId="18" operator="equal" stopIfTrue="1">
      <formula>"Y"</formula>
    </cfRule>
  </conditionalFormatting>
  <conditionalFormatting sqref="X6:X33">
    <cfRule type="cellIs" priority="7" dxfId="17" operator="equal" stopIfTrue="1">
      <formula>"N"</formula>
    </cfRule>
    <cfRule type="cellIs" priority="8" dxfId="19" operator="equal" stopIfTrue="1">
      <formula>"Y"</formula>
    </cfRule>
  </conditionalFormatting>
  <conditionalFormatting sqref="AD37:AD70">
    <cfRule type="cellIs" priority="1" dxfId="17" operator="equal" stopIfTrue="1">
      <formula>"N"</formula>
    </cfRule>
    <cfRule type="cellIs" priority="2" dxfId="18" operator="equal" stopIfTrue="1">
      <formula>"Y"</formula>
    </cfRule>
  </conditionalFormatting>
  <conditionalFormatting sqref="X37:X70">
    <cfRule type="cellIs" priority="3" dxfId="17" operator="equal" stopIfTrue="1">
      <formula>"N"</formula>
    </cfRule>
    <cfRule type="cellIs" priority="4" dxfId="19" operator="equal" stopIfTrue="1">
      <formula>"Y"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2016-06-28T09:52:47Z</dcterms:created>
  <dcterms:modified xsi:type="dcterms:W3CDTF">2016-06-29T01:41:22Z</dcterms:modified>
  <cp:category/>
  <cp:version/>
  <cp:contentType/>
  <cp:contentStatus/>
</cp:coreProperties>
</file>