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376" windowHeight="6552" activeTab="0"/>
  </bookViews>
  <sheets>
    <sheet name="學期" sheetId="1" r:id="rId1"/>
  </sheets>
  <definedNames/>
  <calcPr fullCalcOnLoad="1"/>
</workbook>
</file>

<file path=xl/sharedStrings.xml><?xml version="1.0" encoding="utf-8"?>
<sst xmlns="http://schemas.openxmlformats.org/spreadsheetml/2006/main" count="417" uniqueCount="208">
  <si>
    <t>年級:</t>
  </si>
  <si>
    <t>五</t>
  </si>
  <si>
    <t>高雄市路竹區下坑國小105年度第二學期__五年級各領域教學進度總表</t>
  </si>
  <si>
    <t>各類活動__彈性/節數</t>
  </si>
  <si>
    <t xml:space="preserve"> 非課程領域/節數</t>
  </si>
  <si>
    <t>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</si>
  <si>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</si>
  <si>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</si>
  <si>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</si>
  <si>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</si>
  <si>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</si>
  <si>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</si>
  <si>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</si>
  <si>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</si>
  <si>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</si>
  <si>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</si>
  <si>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</si>
  <si>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</si>
  <si>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</si>
  <si>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</si>
  <si>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>資訊教育</t>
  </si>
  <si>
    <t xml:space="preserve"> 非彈性領域活動</t>
  </si>
  <si>
    <t>國語
（翰林）(5)</t>
  </si>
  <si>
    <t>本土語言
（真平）(第10冊)</t>
  </si>
  <si>
    <t>英語(康軒)(hello kids)</t>
  </si>
  <si>
    <t>數學
（翰林）(5)</t>
  </si>
  <si>
    <t>社會
（翰林）(6)</t>
  </si>
  <si>
    <t>藝術與人文（翰林）(6)</t>
  </si>
  <si>
    <t>自然與科技（翰林）(6)</t>
  </si>
  <si>
    <t>健康與體育(康軒)(10)</t>
  </si>
  <si>
    <t>綜合活動(康軒)(10)</t>
  </si>
  <si>
    <t>備        註</t>
  </si>
  <si>
    <t>第一週
2017/2/12~2017/2/18</t>
  </si>
  <si>
    <t>AR:英語教學(每週2節)</t>
  </si>
  <si>
    <t>AB:資訊教育(含資訊倫理教育)</t>
  </si>
  <si>
    <t>AD:家庭教育</t>
  </si>
  <si>
    <t>第壹單元放眼天下
第一課美麗的溫哥華</t>
  </si>
  <si>
    <t>一、快樂的囡仔時 1.歇睏日</t>
  </si>
  <si>
    <t>Lesson 1 The Noodles Smell Good</t>
  </si>
  <si>
    <t>一、生活中的大單位
1-1認識公噸</t>
  </si>
  <si>
    <t>第一單元清末現代化的建設
第一課清末現代化的開端</t>
  </si>
  <si>
    <t xml:space="preserve">【視覺】壹、 藝術就在你身邊
一‧圖紋與生活
【表演】貳.、表演任我行
一‧「戲」說從頭
【音樂】參、音樂的禮讚 
一‧搖籃曲 </t>
  </si>
  <si>
    <t>一、璀璨的星空
1.星星與星座</t>
  </si>
  <si>
    <t>單元一 球類快樂玩
【體育】第1課 排球你我他</t>
  </si>
  <si>
    <t xml:space="preserve">單元一 快樂做自己
活動1  角色大探索
</t>
  </si>
  <si>
    <t>和平紀念日補上課2/18(六)</t>
  </si>
  <si>
    <t>CJ:補救教學-國語</t>
  </si>
  <si>
    <t>AE:家庭暴力防治教育</t>
  </si>
  <si>
    <t>BA:飲食教育</t>
  </si>
  <si>
    <t>AF:友善校園</t>
  </si>
  <si>
    <t>第二週
2017/2/19~2017/2/25</t>
  </si>
  <si>
    <t>AP:高年級數學補救教學</t>
  </si>
  <si>
    <t>第壹單元放眼天下
第二課從空中看地球</t>
  </si>
  <si>
    <t>Lesson 1 The Noodles Smell Good</t>
  </si>
  <si>
    <t>一、生活中的大單位
1-2認識公畝、公頃和平方公里 練習園地</t>
  </si>
  <si>
    <t>一、璀璨的星空
2.利用星座盤觀測星星</t>
  </si>
  <si>
    <t>AC:家政教育</t>
  </si>
  <si>
    <t>第三週
2017/2/26~2017/3/4</t>
  </si>
  <si>
    <t>第壹單元放眼天下
第三課歡慶節日</t>
  </si>
  <si>
    <t>二、分數
2-1帶分數乘以整數 2-2整數乘以分數</t>
  </si>
  <si>
    <t>第一單元清末現代化的建設
第二課外力衝擊與現代化建設</t>
  </si>
  <si>
    <t>單元一 球類快樂玩
【體育】第2課 卯足全力</t>
  </si>
  <si>
    <t xml:space="preserve">單元一 快樂做自己
活動2  調整與嘗試
</t>
  </si>
  <si>
    <t>和平紀念日調整2/27(一)彈性放假1天
和平紀念日2/28(二)放假1天</t>
  </si>
  <si>
    <t>AO:圖書館推廣閱讀活動計畫</t>
  </si>
  <si>
    <t>第四週
2017/3/5~2017/3/11</t>
  </si>
  <si>
    <t>第壹單元放眼天下
第四課我眼中的東方之最</t>
  </si>
  <si>
    <t>一、快樂的囡仔時 2.鬥陣來tshit4 tho5</t>
  </si>
  <si>
    <t>Lesson 2 Whose Cap Is This?</t>
  </si>
  <si>
    <t>二、分數
2-3分數乘以分數 2-4分數除以整數 練習園地</t>
  </si>
  <si>
    <t xml:space="preserve">單元一 快樂做自己
活動3  盡情的展現
</t>
  </si>
  <si>
    <t>AN:作文教學</t>
  </si>
  <si>
    <t>第五週
2017/3/12~2017/3/18</t>
  </si>
  <si>
    <t>AQ:戶外教育</t>
  </si>
  <si>
    <t>第壹單元放眼天下
統整活動一</t>
  </si>
  <si>
    <t>三、長方體和正方體的體積
3-1長方體和正方體的體積 3-2立方公尺</t>
  </si>
  <si>
    <t>第二單元日本統治下的臺灣
第一課英勇的抗日事蹟</t>
  </si>
  <si>
    <t>一、璀璨的星空
3.尋找北極星</t>
  </si>
  <si>
    <t>單元一 球類快樂玩
【體育】第3課 籃球高手</t>
  </si>
  <si>
    <t xml:space="preserve">單元二 與壓力共處
活動1  壓力在哪裡
</t>
  </si>
  <si>
    <t>戶外教育3/14(二)</t>
  </si>
  <si>
    <t>AI:環境教育</t>
  </si>
  <si>
    <t>第六週
2017/3/19~2017/3/25</t>
  </si>
  <si>
    <t>第貳單元想像世界
第五課從想像的鏡子看世界</t>
  </si>
  <si>
    <t>Lesson 2 Whose Cap Is This?  Culture &amp; Festivals Let’s Go Egg Hunting!</t>
  </si>
  <si>
    <t>三、長方體和正方體的體積
3-3複合形體的體積 練習園地</t>
  </si>
  <si>
    <t>第二單元日本統治下的臺灣
第二課日本的治臺措施</t>
  </si>
  <si>
    <t>【視覺】壹、藝術就在你身邊
一‧圖紋與生活
【表演】貳.、表演任我行
二‧戲劇造形百寶箱
【音樂】參、音樂的禮讚 
一‧搖籃曲</t>
  </si>
  <si>
    <t>二、水溶液
1. 溶解在水中的物質</t>
  </si>
  <si>
    <t>單元二 寶貝我的家
【健康】第1課 溝通的藝術
【健康】第2課 家庭危機</t>
  </si>
  <si>
    <t>第七週
2017/3/26~2017/4/1</t>
  </si>
  <si>
    <t>AG:性侵害防治教育</t>
  </si>
  <si>
    <t>第貳單元想像世界
第六課羅伯特換腦袋</t>
  </si>
  <si>
    <t xml:space="preserve">Review 1 </t>
  </si>
  <si>
    <t>四、容積
4-1認識容積 4-2容量</t>
  </si>
  <si>
    <t>【視覺】壹、藝術就在你身邊
二‧繪畫與生活
【表演】貳、表演任我行
二‧戲劇造形百寶箱
【音樂】參、音樂的禮讚 
一‧搖籃曲</t>
  </si>
  <si>
    <t>二、水溶液
2.水溶液的酸鹼性</t>
  </si>
  <si>
    <t>單元三 跑跳擲樂無窮
【體育】第1課 跑走好體能</t>
  </si>
  <si>
    <t xml:space="preserve">單元二 與壓力共處
活動2  正向的思考
</t>
  </si>
  <si>
    <t>AJ:防災教育</t>
  </si>
  <si>
    <t>第八週
2017/4/2~2017/4/8</t>
  </si>
  <si>
    <t>CF:兒童節慶祝活動</t>
  </si>
  <si>
    <t>第貳單元想像世界
第七課宮崎駿的想像之泉</t>
  </si>
  <si>
    <t>二、來看迎鬧熱 3.迎媽祖</t>
  </si>
  <si>
    <t>四、容積
4-3液體的體積 4-4不規則物體的體積 練習園地 數學樂園</t>
  </si>
  <si>
    <t>第二單元日本統治下的臺灣
第三課殖民統治下的臺灣社會</t>
  </si>
  <si>
    <t>【視覺】壹、藝術就在你身邊
二‧繪畫與生活
【表演】貳、表演任我行
二‧戲劇造形百寶箱
【音樂】參、音樂的禮讚 
二‧傳唱藝術瑰寶</t>
  </si>
  <si>
    <t>單元三 跑跳擲樂無窮
【體育】第2課 跳遠小飛俠</t>
  </si>
  <si>
    <t>兒童節4/3(一)放假1天
清明節4/4(二)放假1天</t>
  </si>
  <si>
    <t>第九週
2017/4/9~2017/4/15</t>
  </si>
  <si>
    <t>AY:品德教育</t>
  </si>
  <si>
    <t>第貳單元想像世界
統整活動二</t>
  </si>
  <si>
    <t>Lesson 3 Where Are You Going?</t>
  </si>
  <si>
    <t>五、時間的計算
5-1時、分和秒的乘除問題 5-2日和時的乘除問題 5-3解題 練習園地</t>
  </si>
  <si>
    <t xml:space="preserve">單元三 戶外活動樂趣多
活動1  活動萬花筒
</t>
  </si>
  <si>
    <t>AK:全民國防教育</t>
  </si>
  <si>
    <t>AH:性別平等教育</t>
  </si>
  <si>
    <t>第十週
2017/4/16~2017/4/22</t>
  </si>
  <si>
    <t>閱讀樂園一
鐵道風景戳印</t>
  </si>
  <si>
    <t>綜合與應用（一）
1. 布題1 2. 布題2</t>
  </si>
  <si>
    <t>第三單元中華民國時期
第一課光復後的政治與經濟</t>
  </si>
  <si>
    <t>單元三 跑跳擲樂無窮
【體育】第3課 壘球投擲王</t>
  </si>
  <si>
    <t xml:space="preserve">單元三 戶外活動樂趣多
活動2  旅遊活動計畫
</t>
  </si>
  <si>
    <t>期中考</t>
  </si>
  <si>
    <t>AZ:愛滋病、結核病防治教育</t>
  </si>
  <si>
    <t>CM:書法教學</t>
  </si>
  <si>
    <t>第十一週
2017/4/23~2017/4/29</t>
  </si>
  <si>
    <t>第參單元作家與作品──親情點滴
第八課
五月˙風箏˙少年</t>
  </si>
  <si>
    <t>六、表面積
6-1長方體和正方體的展開圖 6-2長方體和正方體的表面積</t>
  </si>
  <si>
    <t>第三單元中華民國時期
第二課光復後的社會與文化發展</t>
  </si>
  <si>
    <t>三、動物大觀園
1.動物的運動</t>
  </si>
  <si>
    <t>單元三 跑跳擲樂無窮
【體育】第4課 跳出變化</t>
  </si>
  <si>
    <t xml:space="preserve">單元三 戶外活動樂趣多
活動3  戶外活動跨步走
</t>
  </si>
  <si>
    <t>第十二週
2017/4/30~2017/5/6</t>
  </si>
  <si>
    <t>SB:學校本位課程-傳統廟宇建築之美</t>
  </si>
  <si>
    <t>第參單元作家與作品──親情點滴
第九課給女兒的一封信</t>
  </si>
  <si>
    <t>三、咱的故鄉 4.屏東阿猴</t>
  </si>
  <si>
    <t>Lesson 4 What Do You See?</t>
  </si>
  <si>
    <t>六、表面積
6-3簡單複合形體的表面積 練習園地</t>
  </si>
  <si>
    <t>第三單元中華民國時期
第三課我們的政府與人民</t>
  </si>
  <si>
    <t>三、動物大觀園
2.動物的繁殖和育幼</t>
  </si>
  <si>
    <t>單元四 美麗人生
【健康】第1課 生長你我他</t>
  </si>
  <si>
    <t>AL:登革熱防治</t>
  </si>
  <si>
    <t>第十三週
2017/5/7~2017/5/13</t>
  </si>
  <si>
    <t>第參單元作家與作品──親情點滴
第十課憨孫耶，好去睏啊！</t>
  </si>
  <si>
    <t>三、咱的故鄉 4. 屏東阿猴</t>
  </si>
  <si>
    <t>七、小數的乘除
7-1整數乘以小數 7-2小數乘以小數</t>
  </si>
  <si>
    <t>第四單元聚落與人口
第一課聚落類型與生活差異</t>
  </si>
  <si>
    <t>【視覺】壹、藝術就在你身邊
二‧繪畫與生活
【表演】貳.、表演任我行
二．戲劇造形百寶箱
【音樂】參、音樂的禮讚 
三．自然的吟唱</t>
  </si>
  <si>
    <t>單元四 美麗人生
【健康】第2課 飲食小專家</t>
  </si>
  <si>
    <t xml:space="preserve">單元四 互動調色盤
活動1  發現他人特質
</t>
  </si>
  <si>
    <t>第十四週
2017/5/14~2017/5/20</t>
  </si>
  <si>
    <t>第參單元作家與作品──親情點滴
第十一課
聽！流星的故事</t>
  </si>
  <si>
    <t>七、小數的乘除
7-3整數除以整數 7-4小數除以整數 練習園地 數學樂園</t>
  </si>
  <si>
    <t>第四單元聚落與人口
第二課聚落的演變</t>
  </si>
  <si>
    <t>【視覺】壹、藝術就在你身邊
三‧漫畫與生活
【表演】貳、表演任我行
三‧話說傳統、「戲」往開來
【音樂】參、音樂的禮讚 
三‧自然的吟唱</t>
  </si>
  <si>
    <t>三、動物大觀園
3.動物的求生之道</t>
  </si>
  <si>
    <t>單元五 有氧舞活力
【體育】第1課 拳擊有氧</t>
  </si>
  <si>
    <t>第十五週
2017/5/21~2017/5/27</t>
  </si>
  <si>
    <t>第參單元作家與作品──親情點滴
統整活動三</t>
  </si>
  <si>
    <t>三、咱的故鄉 5.民俗藝品收藏家</t>
  </si>
  <si>
    <t>Lesson 5 Do You Have Any Lamps?</t>
  </si>
  <si>
    <t>八、符號代表數
8-1含有符號代表數的加減算式 8-2含有符號代表數的乘除算式 練習園地</t>
  </si>
  <si>
    <t>第四單元聚落與人口
第三課臺灣人口的變化</t>
  </si>
  <si>
    <t>三、動物大觀園
4.動物的二級分類</t>
  </si>
  <si>
    <t>單元五 有氧舞活力
【體育】第2課 荷里皮波舞</t>
  </si>
  <si>
    <t xml:space="preserve">單元四 互動調色盤
活動2  我懂你的心
</t>
  </si>
  <si>
    <t>第十六週
2017/5/28~2017/6/3</t>
  </si>
  <si>
    <t>第肆單元生命之美
第十二課誕生</t>
  </si>
  <si>
    <t>九、比率與百分率
9-1認識比率 9-2認識百分率</t>
  </si>
  <si>
    <t>第五單元 臺灣的區域與交通
第一課區域的形成</t>
  </si>
  <si>
    <t>【視覺】壹、藝術就在你身邊
三‧漫畫與生活
【表演】貳.、表演任我行
三‧話說傳統、「戲」往開來
【音樂】參、音樂人生
四‧動物狂歡節</t>
  </si>
  <si>
    <t>四、防鏽與食品保存
1.防鏽</t>
  </si>
  <si>
    <t>單元六 搶救地球
【健康】第1課 生病的地球
【健康】第2課 環境汙染面面觀</t>
  </si>
  <si>
    <t>端午節調整5/29(一)彈性放假1天
端午節5/30(二)放假1天
端午節補上課6/3(六)</t>
  </si>
  <si>
    <t>第十七週
2017/6/4~2017/6/10</t>
  </si>
  <si>
    <t>CL: 畢業典禮(含預演)</t>
  </si>
  <si>
    <t>第肆單元生命之美
第十三課用手指舞出動人的交響曲</t>
  </si>
  <si>
    <t>九、比率與百分率
9-3百分率的應用 9-4折扣與加成問題 練習園地</t>
  </si>
  <si>
    <t>第五單元 臺灣的區域與交通
第二課北中南東看臺灣</t>
  </si>
  <si>
    <t>單元六 搶救地球
【健康】第2課 環境汙染面面觀</t>
  </si>
  <si>
    <t xml:space="preserve">單元五 聽見喝采與卓見
活動1  欣賞你我他
</t>
  </si>
  <si>
    <t>畢業典禮6/9(五)</t>
  </si>
  <si>
    <t>第十八週
2017/6/11~2017/6/17</t>
  </si>
  <si>
    <t>第肆單元生命之美
第十四課永遠不會太晚</t>
  </si>
  <si>
    <t>Review 2</t>
  </si>
  <si>
    <t>十、立體形體
10-1立體形體的分類 10-2柱體 10-3錐體</t>
  </si>
  <si>
    <t>第五單元 臺灣的區域與交通
第三課寶島行透透</t>
  </si>
  <si>
    <t>四、防鏽與食品保存
2.食品保存</t>
  </si>
  <si>
    <t>單元七 老化與健康
【健康】第1課 關懷老年人</t>
  </si>
  <si>
    <t>BF:水域安全宣導</t>
  </si>
  <si>
    <t>第十九週
2017/6/18~2017/6/24</t>
  </si>
  <si>
    <t>第肆單元生命之美
統整活動四</t>
  </si>
  <si>
    <t>俗語／傳統念謠～耕農歌</t>
  </si>
  <si>
    <t>十、立體形體
10-4立體形體的頂點、邊、面的數量 10-5球體 練習園地</t>
  </si>
  <si>
    <t>第六單元生活大不同
第一課生活的轉變</t>
  </si>
  <si>
    <t xml:space="preserve">單元五 聽見喝采與卓見
活動2  溝通與接納
</t>
  </si>
  <si>
    <t>第二十週
2017/6/25~2017/7/1</t>
  </si>
  <si>
    <t>閱讀樂園二
我會飛</t>
  </si>
  <si>
    <t>古詩吟唱～夜雨寄北／閩南語歌欣賞～月光掖佇東門城</t>
  </si>
  <si>
    <t>休業式</t>
  </si>
  <si>
    <t>綜合與應用（二）
1.布題1  2.布題2  3.布題3 4.布題4</t>
  </si>
  <si>
    <t>第六單元生活大不同
第二課多采多姿的藝術生活</t>
  </si>
  <si>
    <t>單元七 老化與健康
【健康】第2課 健康檢查</t>
  </si>
  <si>
    <t>期末考</t>
  </si>
  <si>
    <t>下學期節數合計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</si>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</sst>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4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2" applyNumberFormat="0" applyAlignment="0" applyProtection="0"/>
    <xf numFmtId="0" fontId="51" fillId="23" borderId="8" applyNumberFormat="0" applyAlignment="0" applyProtection="0"/>
    <xf numFmtId="0" fontId="52" fillId="32" borderId="9" applyNumberFormat="0" applyAlignment="0" applyProtection="0"/>
    <xf numFmtId="0" fontId="5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vertical="top" shrinkToFi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top"/>
      <protection/>
    </xf>
    <xf numFmtId="0" fontId="16" fillId="36" borderId="12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 wrapText="1"/>
      <protection/>
    </xf>
    <xf numFmtId="0" fontId="0" fillId="36" borderId="13" xfId="0" applyFill="1" applyBorder="1" applyAlignment="1" applyProtection="1">
      <alignment horizontal="center" wrapText="1"/>
      <protection/>
    </xf>
    <xf numFmtId="0" fontId="0" fillId="36" borderId="13" xfId="0" applyFont="1" applyFill="1" applyBorder="1" applyAlignment="1" applyProtection="1">
      <alignment wrapText="1"/>
      <protection/>
    </xf>
    <xf numFmtId="0" fontId="17" fillId="36" borderId="12" xfId="0" applyFont="1" applyFill="1" applyBorder="1" applyAlignment="1" applyProtection="1">
      <alignment vertical="center"/>
      <protection/>
    </xf>
    <xf numFmtId="0" fontId="0" fillId="36" borderId="14" xfId="0" applyFill="1" applyBorder="1" applyAlignment="1" applyProtection="1">
      <alignment vertical="center" wrapText="1"/>
      <protection/>
    </xf>
    <xf numFmtId="0" fontId="16" fillId="37" borderId="12" xfId="0" applyFont="1" applyFill="1" applyBorder="1" applyAlignment="1" applyProtection="1">
      <alignment horizontal="center" vertical="center" wrapText="1"/>
      <protection/>
    </xf>
    <xf numFmtId="0" fontId="16" fillId="37" borderId="15" xfId="0" applyFont="1" applyFill="1" applyBorder="1" applyAlignment="1" applyProtection="1">
      <alignment wrapText="1"/>
      <protection/>
    </xf>
    <xf numFmtId="0" fontId="16" fillId="37" borderId="13" xfId="0" applyFont="1" applyFill="1" applyBorder="1" applyAlignment="1" applyProtection="1">
      <alignment wrapText="1"/>
      <protection/>
    </xf>
    <xf numFmtId="0" fontId="17" fillId="37" borderId="13" xfId="0" applyFont="1" applyFill="1" applyBorder="1" applyAlignment="1" applyProtection="1">
      <alignment wrapText="1"/>
      <protection/>
    </xf>
    <xf numFmtId="0" fontId="18" fillId="37" borderId="12" xfId="0" applyFont="1" applyFill="1" applyBorder="1" applyAlignment="1" applyProtection="1">
      <alignment horizontal="center" vertical="center"/>
      <protection/>
    </xf>
    <xf numFmtId="0" fontId="17" fillId="37" borderId="15" xfId="0" applyFont="1" applyFill="1" applyBorder="1" applyAlignment="1" applyProtection="1">
      <alignment wrapText="1"/>
      <protection/>
    </xf>
    <xf numFmtId="176" fontId="17" fillId="37" borderId="15" xfId="0" applyNumberFormat="1" applyFont="1" applyFill="1" applyBorder="1" applyAlignment="1" applyProtection="1">
      <alignment wrapText="1"/>
      <protection/>
    </xf>
    <xf numFmtId="176" fontId="19" fillId="0" borderId="10" xfId="0" applyNumberFormat="1" applyFont="1" applyBorder="1" applyAlignment="1" applyProtection="1">
      <alignment horizontal="left" vertical="top" shrinkToFit="1"/>
      <protection locked="0"/>
    </xf>
    <xf numFmtId="0" fontId="0" fillId="35" borderId="0" xfId="0" applyFill="1" applyBorder="1" applyAlignment="1" applyProtection="1">
      <alignment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38" borderId="17" xfId="0" applyFont="1" applyFill="1" applyBorder="1" applyAlignment="1" applyProtection="1">
      <alignment horizontal="center" vertical="center" wrapText="1"/>
      <protection locked="0"/>
    </xf>
    <xf numFmtId="0" fontId="0" fillId="38" borderId="10" xfId="0" applyFont="1" applyFill="1" applyBorder="1" applyAlignment="1" applyProtection="1">
      <alignment vertical="center" wrapText="1"/>
      <protection locked="0"/>
    </xf>
    <xf numFmtId="0" fontId="0" fillId="38" borderId="10" xfId="0" applyFont="1" applyFill="1" applyBorder="1" applyAlignment="1" applyProtection="1">
      <alignment horizontal="center" vertical="center" wrapText="1"/>
      <protection locked="0"/>
    </xf>
    <xf numFmtId="176" fontId="0" fillId="38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38" borderId="10" xfId="0" applyNumberFormat="1" applyFont="1" applyFill="1" applyBorder="1" applyAlignment="1" applyProtection="1">
      <alignment vertical="center" wrapText="1"/>
      <protection locked="0"/>
    </xf>
    <xf numFmtId="176" fontId="20" fillId="0" borderId="18" xfId="0" applyNumberFormat="1" applyFont="1" applyBorder="1" applyAlignment="1" applyProtection="1">
      <alignment horizontal="center" vertical="top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21" fillId="0" borderId="14" xfId="0" applyFont="1" applyFill="1" applyBorder="1" applyAlignment="1" applyProtection="1">
      <alignment vertical="top" wrapText="1"/>
      <protection locked="0"/>
    </xf>
    <xf numFmtId="0" fontId="0" fillId="22" borderId="14" xfId="0" applyFill="1" applyBorder="1" applyAlignment="1" applyProtection="1">
      <alignment vertical="top" wrapText="1"/>
      <protection locked="0"/>
    </xf>
    <xf numFmtId="176" fontId="0" fillId="22" borderId="14" xfId="0" applyNumberFormat="1" applyFill="1" applyBorder="1" applyAlignment="1" applyProtection="1">
      <alignment vertical="top" wrapText="1"/>
      <protection locked="0"/>
    </xf>
    <xf numFmtId="176" fontId="0" fillId="0" borderId="14" xfId="0" applyNumberFormat="1" applyFill="1" applyBorder="1" applyAlignment="1" applyProtection="1">
      <alignment vertical="top" wrapText="1" shrinkToFit="1"/>
      <protection locked="0"/>
    </xf>
    <xf numFmtId="0" fontId="22" fillId="0" borderId="14" xfId="0" applyFont="1" applyFill="1" applyBorder="1" applyAlignment="1" applyProtection="1">
      <alignment vertical="top" wrapText="1"/>
      <protection locked="0"/>
    </xf>
    <xf numFmtId="0" fontId="0" fillId="35" borderId="14" xfId="0" applyFont="1" applyFill="1" applyBorder="1" applyAlignment="1" applyProtection="1">
      <alignment vertical="top" wrapText="1"/>
      <protection locked="0"/>
    </xf>
    <xf numFmtId="0" fontId="7" fillId="35" borderId="14" xfId="0" applyFont="1" applyFill="1" applyBorder="1" applyAlignment="1" applyProtection="1">
      <alignment vertical="top" wrapText="1"/>
      <protection locked="0"/>
    </xf>
    <xf numFmtId="0" fontId="22" fillId="35" borderId="14" xfId="0" applyFont="1" applyFill="1" applyBorder="1" applyAlignment="1" applyProtection="1">
      <alignment vertical="top" wrapText="1"/>
      <protection locked="0"/>
    </xf>
    <xf numFmtId="176" fontId="0" fillId="35" borderId="14" xfId="0" applyNumberFormat="1" applyFont="1" applyFill="1" applyBorder="1" applyAlignment="1" applyProtection="1">
      <alignment vertical="top" wrapText="1"/>
      <protection locked="0"/>
    </xf>
    <xf numFmtId="176" fontId="0" fillId="0" borderId="14" xfId="0" applyNumberFormat="1" applyFont="1" applyFill="1" applyBorder="1" applyAlignment="1" applyProtection="1">
      <alignment vertical="top" wrapText="1" shrinkToFit="1"/>
      <protection locked="0"/>
    </xf>
    <xf numFmtId="176" fontId="0" fillId="0" borderId="14" xfId="0" applyNumberFormat="1" applyFill="1" applyBorder="1" applyAlignment="1" applyProtection="1">
      <alignment vertical="top" shrinkToFit="1"/>
      <protection locked="0"/>
    </xf>
    <xf numFmtId="0" fontId="0" fillId="0" borderId="14" xfId="0" applyFont="1" applyFill="1" applyBorder="1" applyAlignment="1" applyProtection="1">
      <alignment vertical="top"/>
      <protection locked="0"/>
    </xf>
    <xf numFmtId="176" fontId="21" fillId="35" borderId="14" xfId="0" applyNumberFormat="1" applyFont="1" applyFill="1" applyBorder="1" applyAlignment="1" applyProtection="1">
      <alignment vertical="top" wrapText="1"/>
      <protection locked="0"/>
    </xf>
    <xf numFmtId="0" fontId="21" fillId="0" borderId="14" xfId="0" applyFont="1" applyFill="1" applyBorder="1" applyAlignment="1" applyProtection="1">
      <alignment horizontal="left" vertical="top" wrapText="1"/>
      <protection locked="0"/>
    </xf>
    <xf numFmtId="0" fontId="22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176" fontId="22" fillId="35" borderId="14" xfId="0" applyNumberFormat="1" applyFont="1" applyFill="1" applyBorder="1" applyAlignment="1" applyProtection="1">
      <alignment vertical="top" wrapTex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23" fillId="35" borderId="14" xfId="0" applyFont="1" applyFill="1" applyBorder="1" applyAlignment="1" applyProtection="1">
      <alignment vertical="top" wrapText="1"/>
      <protection locked="0"/>
    </xf>
    <xf numFmtId="0" fontId="21" fillId="35" borderId="14" xfId="0" applyFont="1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ill="1" applyBorder="1" applyAlignment="1" applyProtection="1">
      <alignment horizontal="center" vertical="top" wrapText="1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176" fontId="0" fillId="36" borderId="14" xfId="0" applyNumberFormat="1" applyFill="1" applyBorder="1" applyAlignment="1" applyProtection="1">
      <alignment vertical="top" wrapText="1"/>
      <protection/>
    </xf>
    <xf numFmtId="176" fontId="0" fillId="0" borderId="14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176" fontId="24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Alignment="1" applyProtection="1">
      <alignment vertical="top" shrinkToFit="1"/>
      <protection locked="0"/>
    </xf>
  </cellXfs>
  <cellStyles count="7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好_一年級各學習領域課程進度總表" xfId="39"/>
    <cellStyle name="好_一年級各學習領域課程進度總表140731" xfId="40"/>
    <cellStyle name="好_一年級各學習領域課程進度總表14080403" xfId="41"/>
    <cellStyle name="好_一年級各學習領域課程進度總表20141007_10" xfId="42"/>
    <cellStyle name="好_一年級各學習領域課程進度總表20141024_15增減新試用版" xfId="43"/>
    <cellStyle name="好_一年級學習領域課程進度總表修ing" xfId="44"/>
    <cellStyle name="好_一年級學習領域課程進度總表修ing3" xfId="45"/>
    <cellStyle name="好_二年級學習領域課程進度總表16" xfId="46"/>
    <cellStyle name="好_二年級學習領域課程進度總表20" xfId="47"/>
    <cellStyle name="好_六年級學習領域課程進度總表特融入領域輸入完整12" xfId="48"/>
    <cellStyle name="好_六年級學習領域課程進度總表特融入領域輸入完整8" xfId="49"/>
    <cellStyle name="好_各學習領域課程進度總表20141205_30範例試用版" xfId="50"/>
    <cellStyle name="好_各學習領域課程進度總表20141208_12範例第2版本" xfId="51"/>
    <cellStyle name="好_各學習領域課程進度總表20141208_17_6範例第2版本" xfId="52"/>
    <cellStyle name="好_各學習領域課程進度總表20141231_TEST 原始檔11" xfId="53"/>
    <cellStyle name="好_高雄市104年課程進度總表1.05原始SOP版" xfId="54"/>
    <cellStyle name="好_高雄市104年課程進度總表2.01版" xfId="55"/>
    <cellStyle name="好_高雄市104年課程進度總表2.05版" xfId="56"/>
    <cellStyle name="好_高雄市105年課程進度總表0314_OK 版本01_85" xfId="57"/>
    <cellStyle name="好_高雄市105年課程進度總表0321_OK 版本01_117" xfId="58"/>
    <cellStyle name="好_高雄市國小各學習領域課程進度總表主檔TEST_14版" xfId="59"/>
    <cellStyle name="好_學習領域課程計畫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壞_二年級學習領域課程進度總表16" xfId="83"/>
    <cellStyle name="壞_二年級學習領域課程進度總表20" xfId="84"/>
    <cellStyle name="壞_高雄市105年課程進度總表0314_OK 版本01_85" xfId="85"/>
    <cellStyle name="壞_高雄市105年課程進度總表0321_OK 版本01_117" xfId="86"/>
    <cellStyle name="警告文字" xfId="87"/>
  </cellStyles>
  <dxfs count="20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78"/>
  <sheetViews>
    <sheetView tabSelected="1" zoomScalePageLayoutView="0" workbookViewId="0" topLeftCell="A1">
      <selection activeCell="B2" sqref="B2:AF69"/>
    </sheetView>
  </sheetViews>
  <sheetFormatPr defaultColWidth="9.00390625" defaultRowHeight="16.5"/>
  <cols>
    <col min="1" max="1" width="5.625" style="82" customWidth="1"/>
    <col min="2" max="2" width="7.625" style="22" customWidth="1"/>
    <col min="3" max="3" width="22.25390625" style="103" customWidth="1"/>
    <col min="4" max="4" width="12.625" style="17" customWidth="1"/>
    <col min="5" max="5" width="4.625" style="17" customWidth="1"/>
    <col min="6" max="6" width="12.625" style="19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5.1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7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9" customWidth="1"/>
    <col min="21" max="21" width="4.625" style="17" customWidth="1"/>
    <col min="22" max="22" width="12.625" style="17" customWidth="1"/>
    <col min="23" max="23" width="4.625" style="17" customWidth="1"/>
    <col min="24" max="24" width="20.625" style="17" customWidth="1"/>
    <col min="25" max="25" width="4.625" style="17" customWidth="1"/>
    <col min="26" max="26" width="12.625" style="17" customWidth="1"/>
    <col min="27" max="27" width="4.625" style="17" customWidth="1"/>
    <col min="28" max="28" width="12.625" style="17" customWidth="1"/>
    <col min="29" max="29" width="4.625" style="17" customWidth="1"/>
    <col min="30" max="30" width="12.625" style="28" customWidth="1"/>
    <col min="31" max="31" width="6.875" style="28" customWidth="1"/>
    <col min="32" max="32" width="29.125" style="105" customWidth="1"/>
    <col min="33" max="16384" width="8.875" style="14" customWidth="1"/>
  </cols>
  <sheetData>
    <row r="1" spans="2:39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7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8"/>
      <c r="AB1" s="8"/>
      <c r="AC1" s="8"/>
      <c r="AD1" s="10"/>
      <c r="AE1" s="10"/>
      <c r="AF1" s="11"/>
      <c r="AJ1" s="12"/>
      <c r="AK1" s="13"/>
      <c r="AL1" s="13"/>
      <c r="AM1" s="13"/>
    </row>
    <row r="2" spans="1:39" ht="24">
      <c r="A2" s="14"/>
      <c r="B2" s="15" t="s">
        <v>0</v>
      </c>
      <c r="C2" s="16" t="s">
        <v>1</v>
      </c>
      <c r="F2" s="18" t="s">
        <v>2</v>
      </c>
      <c r="AD2" s="17"/>
      <c r="AE2" s="17"/>
      <c r="AF2" s="20"/>
      <c r="AJ2" s="21"/>
      <c r="AK2" s="21"/>
      <c r="AL2" s="21"/>
      <c r="AM2" s="21"/>
    </row>
    <row r="3" spans="1:32" ht="30" customHeight="1">
      <c r="A3" s="14"/>
      <c r="C3" s="14"/>
      <c r="D3" s="23"/>
      <c r="L3" s="24"/>
      <c r="O3" s="25"/>
      <c r="T3" s="26"/>
      <c r="Y3" s="27"/>
      <c r="AF3" s="29"/>
    </row>
    <row r="4" spans="1:32" ht="32.25" customHeight="1">
      <c r="A4" s="30"/>
      <c r="B4" s="31"/>
      <c r="C4" s="32"/>
      <c r="D4" s="33" t="s">
        <v>3</v>
      </c>
      <c r="E4" s="34"/>
      <c r="F4" s="35"/>
      <c r="G4" s="34"/>
      <c r="H4" s="36"/>
      <c r="I4" s="34"/>
      <c r="J4" s="34"/>
      <c r="K4" s="34"/>
      <c r="L4" s="37" t="s">
        <v>4</v>
      </c>
      <c r="M4" s="38"/>
      <c r="N4" s="39" t="s">
        <v>5</v>
      </c>
      <c r="O4" s="40"/>
      <c r="P4" s="39" t="s">
        <v>6</v>
      </c>
      <c r="Q4" s="40"/>
      <c r="R4" s="39" t="s">
        <v>7</v>
      </c>
      <c r="S4" s="41"/>
      <c r="T4" s="39" t="s">
        <v>8</v>
      </c>
      <c r="U4" s="40"/>
      <c r="V4" s="39" t="s">
        <v>9</v>
      </c>
      <c r="W4" s="40"/>
      <c r="X4" s="39" t="s">
        <v>10</v>
      </c>
      <c r="Y4" s="42"/>
      <c r="Z4" s="43" t="s">
        <v>11</v>
      </c>
      <c r="AA4" s="42"/>
      <c r="AB4" s="43" t="s">
        <v>12</v>
      </c>
      <c r="AC4" s="44"/>
      <c r="AD4" s="43" t="s">
        <v>13</v>
      </c>
      <c r="AE4" s="45"/>
      <c r="AF4" s="46"/>
    </row>
    <row r="5" spans="1:37" ht="42.75" customHeight="1">
      <c r="A5" s="47"/>
      <c r="B5" s="48" t="s">
        <v>14</v>
      </c>
      <c r="C5" s="48" t="s">
        <v>15</v>
      </c>
      <c r="D5" s="49" t="s">
        <v>16</v>
      </c>
      <c r="E5" s="50" t="s">
        <v>17</v>
      </c>
      <c r="F5" s="49" t="s">
        <v>18</v>
      </c>
      <c r="G5" s="50" t="s">
        <v>17</v>
      </c>
      <c r="H5" s="49" t="s">
        <v>19</v>
      </c>
      <c r="I5" s="50" t="s">
        <v>17</v>
      </c>
      <c r="J5" s="49" t="s">
        <v>20</v>
      </c>
      <c r="K5" s="50" t="s">
        <v>17</v>
      </c>
      <c r="L5" s="49" t="s">
        <v>21</v>
      </c>
      <c r="M5" s="50" t="s">
        <v>17</v>
      </c>
      <c r="N5" s="51" t="s">
        <v>22</v>
      </c>
      <c r="O5" s="52" t="s">
        <v>17</v>
      </c>
      <c r="P5" s="53" t="s">
        <v>23</v>
      </c>
      <c r="Q5" s="52" t="s">
        <v>17</v>
      </c>
      <c r="R5" s="53" t="s">
        <v>24</v>
      </c>
      <c r="S5" s="52" t="s">
        <v>17</v>
      </c>
      <c r="T5" s="53" t="s">
        <v>25</v>
      </c>
      <c r="U5" s="52" t="s">
        <v>17</v>
      </c>
      <c r="V5" s="51" t="s">
        <v>26</v>
      </c>
      <c r="W5" s="52" t="s">
        <v>17</v>
      </c>
      <c r="X5" s="53" t="s">
        <v>27</v>
      </c>
      <c r="Y5" s="52" t="s">
        <v>17</v>
      </c>
      <c r="Z5" s="53" t="s">
        <v>28</v>
      </c>
      <c r="AA5" s="52" t="s">
        <v>17</v>
      </c>
      <c r="AB5" s="53" t="s">
        <v>29</v>
      </c>
      <c r="AC5" s="52" t="s">
        <v>17</v>
      </c>
      <c r="AD5" s="54" t="s">
        <v>30</v>
      </c>
      <c r="AE5" s="55" t="s">
        <v>17</v>
      </c>
      <c r="AF5" s="56" t="s">
        <v>31</v>
      </c>
      <c r="AK5" s="14">
        <v>123456</v>
      </c>
    </row>
    <row r="6" spans="1:32" ht="145.5">
      <c r="A6" s="47"/>
      <c r="B6" s="57">
        <v>1</v>
      </c>
      <c r="C6" s="58" t="s">
        <v>32</v>
      </c>
      <c r="D6" s="59"/>
      <c r="E6" s="58"/>
      <c r="F6" s="60" t="s">
        <v>33</v>
      </c>
      <c r="G6" s="61">
        <v>1</v>
      </c>
      <c r="H6" s="58"/>
      <c r="I6" s="58"/>
      <c r="J6" s="61" t="s">
        <v>34</v>
      </c>
      <c r="K6" s="61">
        <v>1</v>
      </c>
      <c r="L6" s="62" t="s">
        <v>35</v>
      </c>
      <c r="M6" s="62">
        <v>1</v>
      </c>
      <c r="N6" s="63" t="s">
        <v>36</v>
      </c>
      <c r="O6" s="63">
        <v>6</v>
      </c>
      <c r="P6" s="63" t="s">
        <v>37</v>
      </c>
      <c r="Q6" s="63">
        <v>1</v>
      </c>
      <c r="R6" s="63" t="s">
        <v>38</v>
      </c>
      <c r="S6" s="63">
        <v>1</v>
      </c>
      <c r="T6" s="63" t="s">
        <v>39</v>
      </c>
      <c r="U6" s="63">
        <v>4</v>
      </c>
      <c r="V6" s="63" t="s">
        <v>40</v>
      </c>
      <c r="W6" s="63">
        <v>3</v>
      </c>
      <c r="X6" s="63" t="s">
        <v>41</v>
      </c>
      <c r="Y6" s="63">
        <v>3</v>
      </c>
      <c r="Z6" s="63" t="s">
        <v>42</v>
      </c>
      <c r="AA6" s="63">
        <v>3</v>
      </c>
      <c r="AB6" s="63" t="s">
        <v>43</v>
      </c>
      <c r="AC6" s="63">
        <v>3</v>
      </c>
      <c r="AD6" s="64" t="s">
        <v>44</v>
      </c>
      <c r="AE6" s="64">
        <v>3</v>
      </c>
      <c r="AF6" s="65" t="s">
        <v>45</v>
      </c>
    </row>
    <row r="7" spans="1:32" ht="32.25">
      <c r="A7" s="47"/>
      <c r="B7" s="57">
        <v>1</v>
      </c>
      <c r="C7" s="58"/>
      <c r="D7" s="59"/>
      <c r="E7" s="58"/>
      <c r="F7" s="60" t="s">
        <v>46</v>
      </c>
      <c r="G7" s="61">
        <v>3</v>
      </c>
      <c r="H7" s="58"/>
      <c r="I7" s="58"/>
      <c r="J7" s="58"/>
      <c r="K7" s="58"/>
      <c r="L7" s="66" t="s">
        <v>47</v>
      </c>
      <c r="M7" s="66">
        <v>1</v>
      </c>
      <c r="N7" s="67"/>
      <c r="O7" s="67"/>
      <c r="P7" s="67"/>
      <c r="Q7" s="67"/>
      <c r="R7" s="68" t="s">
        <v>33</v>
      </c>
      <c r="S7" s="68">
        <v>1</v>
      </c>
      <c r="T7" s="67"/>
      <c r="U7" s="67"/>
      <c r="V7" s="67"/>
      <c r="W7" s="67"/>
      <c r="X7" s="67"/>
      <c r="Y7" s="67"/>
      <c r="Z7" s="67"/>
      <c r="AA7" s="67"/>
      <c r="AB7" s="69" t="s">
        <v>48</v>
      </c>
      <c r="AC7" s="69">
        <v>1</v>
      </c>
      <c r="AD7" s="70"/>
      <c r="AE7" s="70"/>
      <c r="AF7" s="71"/>
    </row>
    <row r="8" spans="1:32" ht="32.25">
      <c r="A8" s="47"/>
      <c r="B8" s="57">
        <v>1</v>
      </c>
      <c r="C8" s="58"/>
      <c r="D8" s="59"/>
      <c r="E8" s="58"/>
      <c r="F8" s="59"/>
      <c r="G8" s="58"/>
      <c r="H8" s="58"/>
      <c r="I8" s="58"/>
      <c r="J8" s="58"/>
      <c r="K8" s="58"/>
      <c r="L8" s="66" t="s">
        <v>49</v>
      </c>
      <c r="M8" s="66">
        <v>1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70"/>
      <c r="AE8" s="70"/>
      <c r="AF8" s="71"/>
    </row>
    <row r="9" spans="1:32" ht="145.5">
      <c r="A9" s="47"/>
      <c r="B9" s="57">
        <v>2</v>
      </c>
      <c r="C9" s="58" t="s">
        <v>50</v>
      </c>
      <c r="D9" s="59"/>
      <c r="E9" s="58"/>
      <c r="F9" s="60" t="s">
        <v>51</v>
      </c>
      <c r="G9" s="61">
        <v>1</v>
      </c>
      <c r="H9" s="58"/>
      <c r="I9" s="58"/>
      <c r="J9" s="61" t="s">
        <v>34</v>
      </c>
      <c r="K9" s="61">
        <v>1</v>
      </c>
      <c r="L9" s="58"/>
      <c r="M9" s="58"/>
      <c r="N9" s="63" t="s">
        <v>52</v>
      </c>
      <c r="O9" s="63">
        <v>6</v>
      </c>
      <c r="P9" s="63" t="s">
        <v>37</v>
      </c>
      <c r="Q9" s="63">
        <v>1</v>
      </c>
      <c r="R9" s="63" t="s">
        <v>53</v>
      </c>
      <c r="S9" s="63">
        <v>1</v>
      </c>
      <c r="T9" s="63" t="s">
        <v>54</v>
      </c>
      <c r="U9" s="63">
        <v>4</v>
      </c>
      <c r="V9" s="63" t="s">
        <v>40</v>
      </c>
      <c r="W9" s="63">
        <v>3</v>
      </c>
      <c r="X9" s="63" t="s">
        <v>41</v>
      </c>
      <c r="Y9" s="63">
        <v>3</v>
      </c>
      <c r="Z9" s="63" t="s">
        <v>55</v>
      </c>
      <c r="AA9" s="63">
        <v>3</v>
      </c>
      <c r="AB9" s="63" t="s">
        <v>43</v>
      </c>
      <c r="AC9" s="63">
        <v>3</v>
      </c>
      <c r="AD9" s="64" t="s">
        <v>44</v>
      </c>
      <c r="AE9" s="64">
        <v>3</v>
      </c>
      <c r="AF9" s="72"/>
    </row>
    <row r="10" spans="1:32" ht="32.25">
      <c r="A10" s="47"/>
      <c r="B10" s="57">
        <v>2</v>
      </c>
      <c r="C10" s="73"/>
      <c r="D10" s="59"/>
      <c r="E10" s="58"/>
      <c r="F10" s="60" t="s">
        <v>33</v>
      </c>
      <c r="G10" s="61">
        <v>1</v>
      </c>
      <c r="H10" s="58"/>
      <c r="I10" s="58"/>
      <c r="J10" s="58"/>
      <c r="K10" s="58"/>
      <c r="L10" s="58"/>
      <c r="M10" s="58"/>
      <c r="N10" s="67"/>
      <c r="O10" s="67"/>
      <c r="P10" s="67"/>
      <c r="Q10" s="67"/>
      <c r="R10" s="68" t="s">
        <v>33</v>
      </c>
      <c r="S10" s="68">
        <v>1</v>
      </c>
      <c r="T10" s="67"/>
      <c r="U10" s="67"/>
      <c r="V10" s="67"/>
      <c r="W10" s="67"/>
      <c r="X10" s="67"/>
      <c r="Y10" s="67"/>
      <c r="Z10" s="67"/>
      <c r="AA10" s="67"/>
      <c r="AB10" s="69" t="s">
        <v>48</v>
      </c>
      <c r="AC10" s="69">
        <v>1</v>
      </c>
      <c r="AD10" s="74" t="s">
        <v>56</v>
      </c>
      <c r="AE10" s="74">
        <v>2</v>
      </c>
      <c r="AF10" s="71"/>
    </row>
    <row r="11" spans="1:32" ht="32.25">
      <c r="A11" s="47"/>
      <c r="B11" s="57">
        <v>2</v>
      </c>
      <c r="C11" s="73"/>
      <c r="D11" s="59"/>
      <c r="E11" s="58"/>
      <c r="F11" s="60" t="s">
        <v>46</v>
      </c>
      <c r="G11" s="61">
        <v>2</v>
      </c>
      <c r="H11" s="58"/>
      <c r="I11" s="58"/>
      <c r="J11" s="58"/>
      <c r="K11" s="58"/>
      <c r="L11" s="58"/>
      <c r="M11" s="58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70"/>
      <c r="AE11" s="70"/>
      <c r="AF11" s="71"/>
    </row>
    <row r="12" spans="1:32" ht="145.5">
      <c r="A12" s="47"/>
      <c r="B12" s="57">
        <v>3</v>
      </c>
      <c r="C12" s="58" t="s">
        <v>57</v>
      </c>
      <c r="D12" s="59"/>
      <c r="E12" s="58"/>
      <c r="F12" s="60" t="s">
        <v>51</v>
      </c>
      <c r="G12" s="61">
        <v>1</v>
      </c>
      <c r="H12" s="58"/>
      <c r="I12" s="58"/>
      <c r="J12" s="61" t="s">
        <v>34</v>
      </c>
      <c r="K12" s="61">
        <v>1</v>
      </c>
      <c r="L12" s="75" t="s">
        <v>35</v>
      </c>
      <c r="M12" s="62">
        <v>1</v>
      </c>
      <c r="N12" s="63" t="s">
        <v>58</v>
      </c>
      <c r="O12" s="63">
        <v>6</v>
      </c>
      <c r="P12" s="63" t="s">
        <v>37</v>
      </c>
      <c r="Q12" s="63">
        <v>1</v>
      </c>
      <c r="R12" s="63" t="s">
        <v>53</v>
      </c>
      <c r="S12" s="63">
        <v>1</v>
      </c>
      <c r="T12" s="63" t="s">
        <v>59</v>
      </c>
      <c r="U12" s="63">
        <v>2</v>
      </c>
      <c r="V12" s="63" t="s">
        <v>60</v>
      </c>
      <c r="W12" s="63">
        <v>2</v>
      </c>
      <c r="X12" s="63" t="s">
        <v>41</v>
      </c>
      <c r="Y12" s="63">
        <v>2</v>
      </c>
      <c r="Z12" s="63" t="s">
        <v>55</v>
      </c>
      <c r="AA12" s="63">
        <v>2</v>
      </c>
      <c r="AB12" s="63" t="s">
        <v>61</v>
      </c>
      <c r="AC12" s="63">
        <v>2</v>
      </c>
      <c r="AD12" s="64" t="s">
        <v>62</v>
      </c>
      <c r="AE12" s="64">
        <v>2</v>
      </c>
      <c r="AF12" s="65" t="s">
        <v>63</v>
      </c>
    </row>
    <row r="13" spans="1:32" ht="48">
      <c r="A13" s="47"/>
      <c r="B13" s="57">
        <v>3</v>
      </c>
      <c r="C13" s="58"/>
      <c r="D13" s="59"/>
      <c r="E13" s="58"/>
      <c r="F13" s="60" t="s">
        <v>33</v>
      </c>
      <c r="G13" s="61">
        <v>1</v>
      </c>
      <c r="H13" s="58"/>
      <c r="I13" s="58"/>
      <c r="J13" s="58"/>
      <c r="K13" s="58"/>
      <c r="L13" s="76" t="s">
        <v>47</v>
      </c>
      <c r="M13" s="66">
        <v>1</v>
      </c>
      <c r="N13" s="68" t="s">
        <v>64</v>
      </c>
      <c r="O13" s="68">
        <v>1</v>
      </c>
      <c r="P13" s="67"/>
      <c r="Q13" s="67"/>
      <c r="R13" s="68" t="s">
        <v>33</v>
      </c>
      <c r="S13" s="68">
        <v>1</v>
      </c>
      <c r="T13" s="67"/>
      <c r="U13" s="67"/>
      <c r="V13" s="67"/>
      <c r="W13" s="67"/>
      <c r="X13" s="67"/>
      <c r="Y13" s="67"/>
      <c r="Z13" s="67"/>
      <c r="AA13" s="67"/>
      <c r="AB13" s="69" t="s">
        <v>48</v>
      </c>
      <c r="AC13" s="69">
        <v>1</v>
      </c>
      <c r="AD13" s="74" t="s">
        <v>56</v>
      </c>
      <c r="AE13" s="74">
        <v>2</v>
      </c>
      <c r="AF13" s="71"/>
    </row>
    <row r="14" spans="1:32" ht="32.25">
      <c r="A14" s="47"/>
      <c r="B14" s="57">
        <v>3</v>
      </c>
      <c r="C14" s="58"/>
      <c r="D14" s="59"/>
      <c r="E14" s="58"/>
      <c r="F14" s="60" t="s">
        <v>46</v>
      </c>
      <c r="G14" s="61">
        <v>2</v>
      </c>
      <c r="H14" s="58"/>
      <c r="I14" s="58"/>
      <c r="J14" s="58"/>
      <c r="K14" s="58"/>
      <c r="L14" s="59"/>
      <c r="M14" s="58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70"/>
      <c r="AE14" s="70"/>
      <c r="AF14" s="71"/>
    </row>
    <row r="15" spans="1:32" ht="145.5">
      <c r="A15" s="47"/>
      <c r="B15" s="57">
        <v>4</v>
      </c>
      <c r="C15" s="58" t="s">
        <v>65</v>
      </c>
      <c r="D15" s="59"/>
      <c r="E15" s="58"/>
      <c r="F15" s="60" t="s">
        <v>51</v>
      </c>
      <c r="G15" s="61">
        <v>1</v>
      </c>
      <c r="H15" s="58"/>
      <c r="I15" s="58"/>
      <c r="J15" s="61" t="s">
        <v>34</v>
      </c>
      <c r="K15" s="61">
        <v>1</v>
      </c>
      <c r="L15" s="59"/>
      <c r="M15" s="58"/>
      <c r="N15" s="63" t="s">
        <v>66</v>
      </c>
      <c r="O15" s="63">
        <v>6</v>
      </c>
      <c r="P15" s="63" t="s">
        <v>67</v>
      </c>
      <c r="Q15" s="63">
        <v>1</v>
      </c>
      <c r="R15" s="63" t="s">
        <v>68</v>
      </c>
      <c r="S15" s="63">
        <v>1</v>
      </c>
      <c r="T15" s="63" t="s">
        <v>69</v>
      </c>
      <c r="U15" s="63">
        <v>4</v>
      </c>
      <c r="V15" s="63" t="s">
        <v>60</v>
      </c>
      <c r="W15" s="63">
        <v>3</v>
      </c>
      <c r="X15" s="63" t="s">
        <v>41</v>
      </c>
      <c r="Y15" s="63">
        <v>3</v>
      </c>
      <c r="Z15" s="63" t="s">
        <v>55</v>
      </c>
      <c r="AA15" s="63">
        <v>3</v>
      </c>
      <c r="AB15" s="63" t="s">
        <v>61</v>
      </c>
      <c r="AC15" s="63">
        <v>3</v>
      </c>
      <c r="AD15" s="64" t="s">
        <v>70</v>
      </c>
      <c r="AE15" s="64">
        <v>3</v>
      </c>
      <c r="AF15" s="72"/>
    </row>
    <row r="16" spans="1:32" ht="32.25">
      <c r="A16" s="47"/>
      <c r="B16" s="57">
        <v>4</v>
      </c>
      <c r="C16" s="58"/>
      <c r="D16" s="58"/>
      <c r="E16" s="58"/>
      <c r="F16" s="60" t="s">
        <v>33</v>
      </c>
      <c r="G16" s="61">
        <v>1</v>
      </c>
      <c r="H16" s="58"/>
      <c r="I16" s="58"/>
      <c r="J16" s="58"/>
      <c r="K16" s="58"/>
      <c r="L16" s="59"/>
      <c r="M16" s="58"/>
      <c r="N16" s="68" t="s">
        <v>71</v>
      </c>
      <c r="O16" s="68">
        <v>1</v>
      </c>
      <c r="P16" s="67"/>
      <c r="Q16" s="67"/>
      <c r="R16" s="68" t="s">
        <v>33</v>
      </c>
      <c r="S16" s="68">
        <v>1</v>
      </c>
      <c r="T16" s="67"/>
      <c r="U16" s="67"/>
      <c r="V16" s="67"/>
      <c r="W16" s="67"/>
      <c r="X16" s="67"/>
      <c r="Y16" s="67"/>
      <c r="Z16" s="67"/>
      <c r="AA16" s="67"/>
      <c r="AB16" s="69" t="s">
        <v>48</v>
      </c>
      <c r="AC16" s="69">
        <v>1</v>
      </c>
      <c r="AD16" s="74" t="s">
        <v>56</v>
      </c>
      <c r="AE16" s="74">
        <v>2</v>
      </c>
      <c r="AF16" s="71"/>
    </row>
    <row r="17" spans="1:32" ht="32.25">
      <c r="A17" s="47"/>
      <c r="B17" s="57">
        <v>4</v>
      </c>
      <c r="C17" s="73"/>
      <c r="D17" s="58"/>
      <c r="E17" s="58"/>
      <c r="F17" s="60" t="s">
        <v>46</v>
      </c>
      <c r="G17" s="61">
        <v>2</v>
      </c>
      <c r="H17" s="58"/>
      <c r="I17" s="58"/>
      <c r="J17" s="58"/>
      <c r="K17" s="58"/>
      <c r="L17" s="58"/>
      <c r="M17" s="5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70"/>
      <c r="AE17" s="70"/>
      <c r="AF17" s="71"/>
    </row>
    <row r="18" spans="1:32" ht="145.5">
      <c r="A18" s="47"/>
      <c r="B18" s="57">
        <v>5</v>
      </c>
      <c r="C18" s="58" t="s">
        <v>72</v>
      </c>
      <c r="D18" s="66" t="s">
        <v>73</v>
      </c>
      <c r="E18" s="66">
        <v>1</v>
      </c>
      <c r="F18" s="77" t="s">
        <v>51</v>
      </c>
      <c r="G18" s="61">
        <v>1</v>
      </c>
      <c r="H18" s="58"/>
      <c r="I18" s="58"/>
      <c r="J18" s="61" t="s">
        <v>34</v>
      </c>
      <c r="K18" s="61">
        <v>1</v>
      </c>
      <c r="L18" s="58"/>
      <c r="M18" s="58"/>
      <c r="N18" s="63" t="s">
        <v>74</v>
      </c>
      <c r="O18" s="63">
        <v>6</v>
      </c>
      <c r="P18" s="63" t="s">
        <v>67</v>
      </c>
      <c r="Q18" s="63">
        <v>1</v>
      </c>
      <c r="R18" s="63" t="s">
        <v>68</v>
      </c>
      <c r="S18" s="63">
        <v>1</v>
      </c>
      <c r="T18" s="63" t="s">
        <v>75</v>
      </c>
      <c r="U18" s="63">
        <v>4</v>
      </c>
      <c r="V18" s="63" t="s">
        <v>76</v>
      </c>
      <c r="W18" s="63">
        <v>3</v>
      </c>
      <c r="X18" s="63" t="s">
        <v>41</v>
      </c>
      <c r="Y18" s="63">
        <v>3</v>
      </c>
      <c r="Z18" s="63" t="s">
        <v>77</v>
      </c>
      <c r="AA18" s="63">
        <v>3</v>
      </c>
      <c r="AB18" s="63" t="s">
        <v>78</v>
      </c>
      <c r="AC18" s="63">
        <v>3</v>
      </c>
      <c r="AD18" s="64" t="s">
        <v>79</v>
      </c>
      <c r="AE18" s="64">
        <v>3</v>
      </c>
      <c r="AF18" s="72" t="s">
        <v>80</v>
      </c>
    </row>
    <row r="19" spans="1:32" ht="32.25">
      <c r="A19" s="47"/>
      <c r="B19" s="57">
        <v>5</v>
      </c>
      <c r="C19" s="58"/>
      <c r="D19" s="58"/>
      <c r="E19" s="58"/>
      <c r="F19" s="60" t="s">
        <v>33</v>
      </c>
      <c r="G19" s="61">
        <v>1</v>
      </c>
      <c r="H19" s="58"/>
      <c r="I19" s="58"/>
      <c r="J19" s="58"/>
      <c r="K19" s="58"/>
      <c r="L19" s="58"/>
      <c r="M19" s="58"/>
      <c r="N19" s="69" t="s">
        <v>73</v>
      </c>
      <c r="O19" s="69">
        <v>1</v>
      </c>
      <c r="P19" s="69" t="s">
        <v>73</v>
      </c>
      <c r="Q19" s="69">
        <v>1</v>
      </c>
      <c r="R19" s="68" t="s">
        <v>33</v>
      </c>
      <c r="S19" s="68">
        <v>1</v>
      </c>
      <c r="T19" s="69" t="s">
        <v>73</v>
      </c>
      <c r="U19" s="69">
        <v>1</v>
      </c>
      <c r="V19" s="69" t="s">
        <v>73</v>
      </c>
      <c r="W19" s="69">
        <v>1</v>
      </c>
      <c r="X19" s="69" t="s">
        <v>73</v>
      </c>
      <c r="Y19" s="69">
        <v>1</v>
      </c>
      <c r="Z19" s="67"/>
      <c r="AA19" s="67"/>
      <c r="AB19" s="69" t="s">
        <v>48</v>
      </c>
      <c r="AC19" s="69">
        <v>1</v>
      </c>
      <c r="AD19" s="78" t="s">
        <v>81</v>
      </c>
      <c r="AE19" s="78">
        <v>1</v>
      </c>
      <c r="AF19" s="71"/>
    </row>
    <row r="20" spans="1:32" ht="32.25">
      <c r="A20" s="47"/>
      <c r="B20" s="57">
        <v>5</v>
      </c>
      <c r="C20" s="73"/>
      <c r="D20" s="58"/>
      <c r="E20" s="58"/>
      <c r="F20" s="60" t="s">
        <v>46</v>
      </c>
      <c r="G20" s="61">
        <v>1</v>
      </c>
      <c r="H20" s="58"/>
      <c r="I20" s="58"/>
      <c r="J20" s="58"/>
      <c r="K20" s="58"/>
      <c r="L20" s="58"/>
      <c r="M20" s="58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78" t="s">
        <v>73</v>
      </c>
      <c r="AE20" s="78">
        <v>1</v>
      </c>
      <c r="AF20" s="71"/>
    </row>
    <row r="21" spans="1:32" ht="162">
      <c r="A21" s="47"/>
      <c r="B21" s="57">
        <v>6</v>
      </c>
      <c r="C21" s="58" t="s">
        <v>82</v>
      </c>
      <c r="D21" s="58"/>
      <c r="E21" s="58"/>
      <c r="F21" s="77" t="s">
        <v>51</v>
      </c>
      <c r="G21" s="61">
        <v>1</v>
      </c>
      <c r="H21" s="58"/>
      <c r="I21" s="58"/>
      <c r="J21" s="61" t="s">
        <v>34</v>
      </c>
      <c r="K21" s="61">
        <v>1</v>
      </c>
      <c r="L21" s="58"/>
      <c r="M21" s="58"/>
      <c r="N21" s="63" t="s">
        <v>83</v>
      </c>
      <c r="O21" s="63">
        <v>6</v>
      </c>
      <c r="P21" s="63" t="s">
        <v>67</v>
      </c>
      <c r="Q21" s="63">
        <v>1</v>
      </c>
      <c r="R21" s="63" t="s">
        <v>84</v>
      </c>
      <c r="S21" s="63">
        <v>1</v>
      </c>
      <c r="T21" s="63" t="s">
        <v>85</v>
      </c>
      <c r="U21" s="63">
        <v>4</v>
      </c>
      <c r="V21" s="63" t="s">
        <v>86</v>
      </c>
      <c r="W21" s="63">
        <v>3</v>
      </c>
      <c r="X21" s="63" t="s">
        <v>87</v>
      </c>
      <c r="Y21" s="63">
        <v>3</v>
      </c>
      <c r="Z21" s="63" t="s">
        <v>88</v>
      </c>
      <c r="AA21" s="63">
        <v>3</v>
      </c>
      <c r="AB21" s="63" t="s">
        <v>89</v>
      </c>
      <c r="AC21" s="63">
        <v>3</v>
      </c>
      <c r="AD21" s="64" t="s">
        <v>79</v>
      </c>
      <c r="AE21" s="64">
        <v>3</v>
      </c>
      <c r="AF21" s="72"/>
    </row>
    <row r="22" spans="1:32" ht="32.25">
      <c r="A22" s="47"/>
      <c r="B22" s="57">
        <v>6</v>
      </c>
      <c r="C22" s="58"/>
      <c r="D22" s="58"/>
      <c r="E22" s="58"/>
      <c r="F22" s="60" t="s">
        <v>33</v>
      </c>
      <c r="G22" s="61">
        <v>1</v>
      </c>
      <c r="H22" s="58"/>
      <c r="I22" s="58"/>
      <c r="J22" s="58"/>
      <c r="K22" s="58"/>
      <c r="L22" s="58"/>
      <c r="M22" s="58"/>
      <c r="N22" s="67"/>
      <c r="O22" s="67"/>
      <c r="P22" s="67"/>
      <c r="Q22" s="67"/>
      <c r="R22" s="68" t="s">
        <v>33</v>
      </c>
      <c r="S22" s="68">
        <v>1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78" t="s">
        <v>81</v>
      </c>
      <c r="AE22" s="78">
        <v>1</v>
      </c>
      <c r="AF22" s="71"/>
    </row>
    <row r="23" spans="1:32" ht="32.25">
      <c r="A23" s="47"/>
      <c r="B23" s="57">
        <v>6</v>
      </c>
      <c r="C23" s="73"/>
      <c r="D23" s="58"/>
      <c r="E23" s="58"/>
      <c r="F23" s="60" t="s">
        <v>46</v>
      </c>
      <c r="G23" s="61">
        <v>2</v>
      </c>
      <c r="H23" s="58"/>
      <c r="I23" s="58"/>
      <c r="J23" s="58"/>
      <c r="K23" s="58"/>
      <c r="L23" s="58"/>
      <c r="M23" s="58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70"/>
      <c r="AE23" s="70"/>
      <c r="AF23" s="71"/>
    </row>
    <row r="24" spans="1:32" ht="162">
      <c r="A24" s="47"/>
      <c r="B24" s="57">
        <v>7</v>
      </c>
      <c r="C24" s="58" t="s">
        <v>90</v>
      </c>
      <c r="D24" s="58"/>
      <c r="E24" s="58"/>
      <c r="F24" s="77" t="s">
        <v>51</v>
      </c>
      <c r="G24" s="61">
        <v>1</v>
      </c>
      <c r="H24" s="58"/>
      <c r="I24" s="58"/>
      <c r="J24" s="61" t="s">
        <v>34</v>
      </c>
      <c r="K24" s="61">
        <v>1</v>
      </c>
      <c r="L24" s="62" t="s">
        <v>91</v>
      </c>
      <c r="M24" s="62">
        <v>1</v>
      </c>
      <c r="N24" s="63" t="s">
        <v>92</v>
      </c>
      <c r="O24" s="63">
        <v>6</v>
      </c>
      <c r="P24" s="63" t="s">
        <v>67</v>
      </c>
      <c r="Q24" s="63">
        <v>1</v>
      </c>
      <c r="R24" s="63" t="s">
        <v>93</v>
      </c>
      <c r="S24" s="63">
        <v>1</v>
      </c>
      <c r="T24" s="63" t="s">
        <v>94</v>
      </c>
      <c r="U24" s="63">
        <v>4</v>
      </c>
      <c r="V24" s="63" t="s">
        <v>86</v>
      </c>
      <c r="W24" s="63">
        <v>3</v>
      </c>
      <c r="X24" s="63" t="s">
        <v>95</v>
      </c>
      <c r="Y24" s="63">
        <v>3</v>
      </c>
      <c r="Z24" s="63" t="s">
        <v>96</v>
      </c>
      <c r="AA24" s="63">
        <v>3</v>
      </c>
      <c r="AB24" s="63" t="s">
        <v>97</v>
      </c>
      <c r="AC24" s="63">
        <v>3</v>
      </c>
      <c r="AD24" s="64" t="s">
        <v>98</v>
      </c>
      <c r="AE24" s="64">
        <v>3</v>
      </c>
      <c r="AF24" s="72"/>
    </row>
    <row r="25" spans="1:32" ht="48">
      <c r="A25" s="47"/>
      <c r="B25" s="57">
        <v>7</v>
      </c>
      <c r="C25" s="58"/>
      <c r="D25" s="58"/>
      <c r="E25" s="58"/>
      <c r="F25" s="60" t="s">
        <v>33</v>
      </c>
      <c r="G25" s="61">
        <v>1</v>
      </c>
      <c r="H25" s="58"/>
      <c r="I25" s="58"/>
      <c r="J25" s="58"/>
      <c r="K25" s="58"/>
      <c r="L25" s="76" t="s">
        <v>99</v>
      </c>
      <c r="M25" s="66">
        <v>1</v>
      </c>
      <c r="N25" s="68" t="s">
        <v>64</v>
      </c>
      <c r="O25" s="68">
        <v>1</v>
      </c>
      <c r="P25" s="67"/>
      <c r="Q25" s="67"/>
      <c r="R25" s="68" t="s">
        <v>33</v>
      </c>
      <c r="S25" s="68">
        <v>1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70"/>
      <c r="AE25" s="70"/>
      <c r="AF25" s="71"/>
    </row>
    <row r="26" spans="1:32" ht="32.25">
      <c r="A26" s="47"/>
      <c r="B26" s="57">
        <v>7</v>
      </c>
      <c r="C26" s="73"/>
      <c r="D26" s="58"/>
      <c r="E26" s="58"/>
      <c r="F26" s="77" t="s">
        <v>46</v>
      </c>
      <c r="G26" s="61">
        <v>2</v>
      </c>
      <c r="H26" s="58"/>
      <c r="I26" s="58"/>
      <c r="J26" s="58"/>
      <c r="K26" s="58"/>
      <c r="L26" s="58"/>
      <c r="M26" s="58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70"/>
      <c r="AE26" s="70"/>
      <c r="AF26" s="71"/>
    </row>
    <row r="27" spans="1:32" ht="162">
      <c r="A27" s="47"/>
      <c r="B27" s="57">
        <v>8</v>
      </c>
      <c r="C27" s="58" t="s">
        <v>100</v>
      </c>
      <c r="D27" s="66" t="s">
        <v>101</v>
      </c>
      <c r="E27" s="66">
        <v>2</v>
      </c>
      <c r="F27" s="60" t="s">
        <v>51</v>
      </c>
      <c r="G27" s="61">
        <v>1</v>
      </c>
      <c r="H27" s="58"/>
      <c r="I27" s="58"/>
      <c r="J27" s="61" t="s">
        <v>34</v>
      </c>
      <c r="K27" s="61">
        <v>1</v>
      </c>
      <c r="L27" s="58"/>
      <c r="M27" s="58"/>
      <c r="N27" s="63" t="s">
        <v>102</v>
      </c>
      <c r="O27" s="63">
        <v>4</v>
      </c>
      <c r="P27" s="63" t="s">
        <v>103</v>
      </c>
      <c r="Q27" s="63">
        <v>1</v>
      </c>
      <c r="R27" s="63" t="s">
        <v>93</v>
      </c>
      <c r="S27" s="63">
        <v>1</v>
      </c>
      <c r="T27" s="63" t="s">
        <v>104</v>
      </c>
      <c r="U27" s="63">
        <v>2</v>
      </c>
      <c r="V27" s="63" t="s">
        <v>105</v>
      </c>
      <c r="W27" s="63">
        <v>1</v>
      </c>
      <c r="X27" s="63" t="s">
        <v>106</v>
      </c>
      <c r="Y27" s="63">
        <v>1</v>
      </c>
      <c r="Z27" s="63" t="s">
        <v>96</v>
      </c>
      <c r="AA27" s="63">
        <v>1</v>
      </c>
      <c r="AB27" s="63" t="s">
        <v>107</v>
      </c>
      <c r="AC27" s="63">
        <v>1</v>
      </c>
      <c r="AD27" s="64" t="s">
        <v>98</v>
      </c>
      <c r="AE27" s="64">
        <v>1</v>
      </c>
      <c r="AF27" s="65" t="s">
        <v>108</v>
      </c>
    </row>
    <row r="28" spans="1:32" ht="32.25">
      <c r="A28" s="47"/>
      <c r="B28" s="57">
        <v>8</v>
      </c>
      <c r="C28" s="58"/>
      <c r="D28" s="58"/>
      <c r="E28" s="58"/>
      <c r="F28" s="60" t="s">
        <v>33</v>
      </c>
      <c r="G28" s="61">
        <v>1</v>
      </c>
      <c r="H28" s="58"/>
      <c r="I28" s="58"/>
      <c r="J28" s="58"/>
      <c r="K28" s="58"/>
      <c r="L28" s="58"/>
      <c r="M28" s="58"/>
      <c r="N28" s="68" t="s">
        <v>71</v>
      </c>
      <c r="O28" s="68">
        <v>1</v>
      </c>
      <c r="P28" s="67"/>
      <c r="Q28" s="67"/>
      <c r="R28" s="68" t="s">
        <v>33</v>
      </c>
      <c r="S28" s="68">
        <v>1</v>
      </c>
      <c r="T28" s="67"/>
      <c r="U28" s="67"/>
      <c r="V28" s="67"/>
      <c r="W28" s="67"/>
      <c r="X28" s="67"/>
      <c r="Y28" s="67"/>
      <c r="Z28" s="67"/>
      <c r="AA28" s="67"/>
      <c r="AB28" s="69" t="s">
        <v>99</v>
      </c>
      <c r="AC28" s="69">
        <v>1</v>
      </c>
      <c r="AD28" s="70"/>
      <c r="AE28" s="70"/>
      <c r="AF28" s="71"/>
    </row>
    <row r="29" spans="1:32" ht="15.75">
      <c r="A29" s="47"/>
      <c r="B29" s="57">
        <v>8</v>
      </c>
      <c r="C29" s="73"/>
      <c r="D29" s="58"/>
      <c r="E29" s="58"/>
      <c r="F29" s="79"/>
      <c r="G29" s="58"/>
      <c r="H29" s="58"/>
      <c r="I29" s="58"/>
      <c r="J29" s="58"/>
      <c r="K29" s="58"/>
      <c r="L29" s="58"/>
      <c r="M29" s="58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70"/>
      <c r="AE29" s="70"/>
      <c r="AF29" s="71"/>
    </row>
    <row r="30" spans="1:32" ht="162">
      <c r="A30" s="47"/>
      <c r="B30" s="57">
        <v>9</v>
      </c>
      <c r="C30" s="58" t="s">
        <v>109</v>
      </c>
      <c r="D30" s="58"/>
      <c r="E30" s="58"/>
      <c r="F30" s="60" t="s">
        <v>51</v>
      </c>
      <c r="G30" s="61">
        <v>1</v>
      </c>
      <c r="H30" s="58"/>
      <c r="I30" s="58"/>
      <c r="J30" s="61" t="s">
        <v>34</v>
      </c>
      <c r="K30" s="61">
        <v>1</v>
      </c>
      <c r="L30" s="66" t="s">
        <v>110</v>
      </c>
      <c r="M30" s="66">
        <v>1</v>
      </c>
      <c r="N30" s="63" t="s">
        <v>111</v>
      </c>
      <c r="O30" s="63">
        <v>6</v>
      </c>
      <c r="P30" s="63" t="s">
        <v>103</v>
      </c>
      <c r="Q30" s="63">
        <v>1</v>
      </c>
      <c r="R30" s="63" t="s">
        <v>112</v>
      </c>
      <c r="S30" s="63">
        <v>1</v>
      </c>
      <c r="T30" s="63" t="s">
        <v>113</v>
      </c>
      <c r="U30" s="63">
        <v>4</v>
      </c>
      <c r="V30" s="63" t="s">
        <v>105</v>
      </c>
      <c r="W30" s="63">
        <v>3</v>
      </c>
      <c r="X30" s="63" t="s">
        <v>106</v>
      </c>
      <c r="Y30" s="63">
        <v>3</v>
      </c>
      <c r="Z30" s="63" t="s">
        <v>96</v>
      </c>
      <c r="AA30" s="63">
        <v>3</v>
      </c>
      <c r="AB30" s="63" t="s">
        <v>107</v>
      </c>
      <c r="AC30" s="63">
        <v>3</v>
      </c>
      <c r="AD30" s="64" t="s">
        <v>114</v>
      </c>
      <c r="AE30" s="64">
        <v>3</v>
      </c>
      <c r="AF30" s="72"/>
    </row>
    <row r="31" spans="1:32" ht="32.25">
      <c r="A31" s="47"/>
      <c r="B31" s="57">
        <v>9</v>
      </c>
      <c r="C31" s="58"/>
      <c r="D31" s="58"/>
      <c r="E31" s="58"/>
      <c r="F31" s="60" t="s">
        <v>33</v>
      </c>
      <c r="G31" s="61">
        <v>1</v>
      </c>
      <c r="H31" s="58"/>
      <c r="I31" s="58"/>
      <c r="J31" s="58"/>
      <c r="K31" s="58"/>
      <c r="L31" s="58"/>
      <c r="M31" s="58"/>
      <c r="N31" s="67"/>
      <c r="O31" s="67"/>
      <c r="P31" s="67"/>
      <c r="Q31" s="67"/>
      <c r="R31" s="68" t="s">
        <v>33</v>
      </c>
      <c r="S31" s="68">
        <v>1</v>
      </c>
      <c r="T31" s="67"/>
      <c r="U31" s="67"/>
      <c r="V31" s="80" t="s">
        <v>115</v>
      </c>
      <c r="W31" s="80">
        <v>1</v>
      </c>
      <c r="X31" s="67"/>
      <c r="Y31" s="67"/>
      <c r="Z31" s="67"/>
      <c r="AA31" s="67"/>
      <c r="AB31" s="67"/>
      <c r="AC31" s="67"/>
      <c r="AD31" s="74" t="s">
        <v>116</v>
      </c>
      <c r="AE31" s="74">
        <v>1</v>
      </c>
      <c r="AF31" s="71"/>
    </row>
    <row r="32" spans="1:36" s="1" customFormat="1" ht="32.25">
      <c r="A32" s="47"/>
      <c r="B32" s="57">
        <v>9</v>
      </c>
      <c r="C32" s="73"/>
      <c r="D32" s="58"/>
      <c r="E32" s="58"/>
      <c r="F32" s="77" t="s">
        <v>46</v>
      </c>
      <c r="G32" s="61">
        <v>2</v>
      </c>
      <c r="H32" s="58"/>
      <c r="I32" s="58"/>
      <c r="J32" s="58"/>
      <c r="K32" s="58"/>
      <c r="L32" s="58"/>
      <c r="M32" s="58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70"/>
      <c r="AE32" s="70"/>
      <c r="AF32" s="71"/>
      <c r="AG32" s="14"/>
      <c r="AH32" s="14"/>
      <c r="AI32" s="14"/>
      <c r="AJ32" s="14"/>
    </row>
    <row r="33" spans="1:32" ht="162">
      <c r="A33" s="47"/>
      <c r="B33" s="57">
        <v>10</v>
      </c>
      <c r="C33" s="58" t="s">
        <v>117</v>
      </c>
      <c r="D33" s="58"/>
      <c r="E33" s="58"/>
      <c r="F33" s="60" t="s">
        <v>51</v>
      </c>
      <c r="G33" s="61">
        <v>1</v>
      </c>
      <c r="H33" s="58"/>
      <c r="I33" s="58"/>
      <c r="J33" s="61" t="s">
        <v>34</v>
      </c>
      <c r="K33" s="61">
        <v>1</v>
      </c>
      <c r="L33" s="66" t="s">
        <v>110</v>
      </c>
      <c r="M33" s="66">
        <v>1</v>
      </c>
      <c r="N33" s="63" t="s">
        <v>118</v>
      </c>
      <c r="O33" s="63">
        <v>6</v>
      </c>
      <c r="P33" s="63" t="s">
        <v>103</v>
      </c>
      <c r="Q33" s="63">
        <v>1</v>
      </c>
      <c r="R33" s="63" t="s">
        <v>112</v>
      </c>
      <c r="S33" s="63">
        <v>1</v>
      </c>
      <c r="T33" s="63" t="s">
        <v>119</v>
      </c>
      <c r="U33" s="63">
        <v>4</v>
      </c>
      <c r="V33" s="63" t="s">
        <v>120</v>
      </c>
      <c r="W33" s="63">
        <v>3</v>
      </c>
      <c r="X33" s="63" t="s">
        <v>106</v>
      </c>
      <c r="Y33" s="63">
        <v>3</v>
      </c>
      <c r="Z33" s="63" t="s">
        <v>96</v>
      </c>
      <c r="AA33" s="63">
        <v>3</v>
      </c>
      <c r="AB33" s="63" t="s">
        <v>121</v>
      </c>
      <c r="AC33" s="63">
        <v>3</v>
      </c>
      <c r="AD33" s="64" t="s">
        <v>122</v>
      </c>
      <c r="AE33" s="64">
        <v>3</v>
      </c>
      <c r="AF33" s="72" t="s">
        <v>123</v>
      </c>
    </row>
    <row r="34" spans="1:36" ht="48">
      <c r="A34" s="47"/>
      <c r="B34" s="57">
        <v>10</v>
      </c>
      <c r="C34" s="58"/>
      <c r="D34" s="58"/>
      <c r="E34" s="58"/>
      <c r="F34" s="60" t="s">
        <v>33</v>
      </c>
      <c r="G34" s="61">
        <v>1</v>
      </c>
      <c r="H34" s="58"/>
      <c r="I34" s="58"/>
      <c r="J34" s="58"/>
      <c r="K34" s="58"/>
      <c r="L34" s="58"/>
      <c r="M34" s="58"/>
      <c r="N34" s="67"/>
      <c r="O34" s="67"/>
      <c r="P34" s="67"/>
      <c r="Q34" s="67"/>
      <c r="R34" s="68" t="s">
        <v>33</v>
      </c>
      <c r="S34" s="68">
        <v>1</v>
      </c>
      <c r="T34" s="67"/>
      <c r="U34" s="67"/>
      <c r="V34" s="80" t="s">
        <v>115</v>
      </c>
      <c r="W34" s="80">
        <v>1</v>
      </c>
      <c r="X34" s="67"/>
      <c r="Y34" s="67"/>
      <c r="Z34" s="67"/>
      <c r="AA34" s="67"/>
      <c r="AB34" s="69" t="s">
        <v>124</v>
      </c>
      <c r="AC34" s="69">
        <v>1</v>
      </c>
      <c r="AD34" s="74" t="s">
        <v>116</v>
      </c>
      <c r="AE34" s="74">
        <v>1</v>
      </c>
      <c r="AF34" s="71"/>
      <c r="AJ34" s="1"/>
    </row>
    <row r="35" spans="1:35" ht="32.25">
      <c r="A35" s="47"/>
      <c r="B35" s="57">
        <v>10</v>
      </c>
      <c r="C35" s="58"/>
      <c r="D35" s="58"/>
      <c r="E35" s="58"/>
      <c r="F35" s="60" t="s">
        <v>125</v>
      </c>
      <c r="G35" s="61">
        <v>1</v>
      </c>
      <c r="H35" s="58"/>
      <c r="I35" s="58"/>
      <c r="J35" s="58"/>
      <c r="K35" s="58"/>
      <c r="L35" s="58"/>
      <c r="M35" s="58"/>
      <c r="N35" s="67"/>
      <c r="O35" s="67"/>
      <c r="P35" s="67"/>
      <c r="Q35" s="67"/>
      <c r="R35" s="68"/>
      <c r="S35" s="68"/>
      <c r="T35" s="67"/>
      <c r="U35" s="67"/>
      <c r="V35" s="80"/>
      <c r="W35" s="80"/>
      <c r="X35" s="67"/>
      <c r="Y35" s="67"/>
      <c r="Z35" s="67"/>
      <c r="AA35" s="67"/>
      <c r="AB35" s="69"/>
      <c r="AC35" s="69"/>
      <c r="AD35" s="74"/>
      <c r="AE35" s="74"/>
      <c r="AF35" s="71"/>
      <c r="AG35" s="1"/>
      <c r="AH35" s="1"/>
      <c r="AI35" s="1"/>
    </row>
    <row r="36" spans="1:32" ht="32.25">
      <c r="A36" s="47"/>
      <c r="B36" s="57">
        <v>10</v>
      </c>
      <c r="C36" s="58"/>
      <c r="D36" s="58"/>
      <c r="E36" s="58"/>
      <c r="F36" s="60" t="s">
        <v>46</v>
      </c>
      <c r="G36" s="61">
        <v>1</v>
      </c>
      <c r="H36" s="58"/>
      <c r="I36" s="58"/>
      <c r="J36" s="58"/>
      <c r="K36" s="58"/>
      <c r="L36" s="58"/>
      <c r="M36" s="58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70"/>
      <c r="AE36" s="70"/>
      <c r="AF36" s="71"/>
    </row>
    <row r="37" spans="1:32" ht="162">
      <c r="A37" s="47"/>
      <c r="B37" s="57">
        <v>11</v>
      </c>
      <c r="C37" s="58" t="s">
        <v>126</v>
      </c>
      <c r="D37" s="58"/>
      <c r="E37" s="58"/>
      <c r="F37" s="60" t="s">
        <v>51</v>
      </c>
      <c r="G37" s="61">
        <v>1</v>
      </c>
      <c r="H37" s="58"/>
      <c r="I37" s="58"/>
      <c r="J37" s="61" t="s">
        <v>34</v>
      </c>
      <c r="K37" s="61">
        <v>1</v>
      </c>
      <c r="L37" s="66" t="s">
        <v>81</v>
      </c>
      <c r="M37" s="66">
        <v>1</v>
      </c>
      <c r="N37" s="63" t="s">
        <v>127</v>
      </c>
      <c r="O37" s="63">
        <v>6</v>
      </c>
      <c r="P37" s="63" t="s">
        <v>103</v>
      </c>
      <c r="Q37" s="63">
        <v>1</v>
      </c>
      <c r="R37" s="63" t="s">
        <v>112</v>
      </c>
      <c r="S37" s="63">
        <v>1</v>
      </c>
      <c r="T37" s="63" t="s">
        <v>128</v>
      </c>
      <c r="U37" s="63">
        <v>4</v>
      </c>
      <c r="V37" s="63" t="s">
        <v>129</v>
      </c>
      <c r="W37" s="63">
        <v>3</v>
      </c>
      <c r="X37" s="63" t="s">
        <v>106</v>
      </c>
      <c r="Y37" s="63">
        <v>3</v>
      </c>
      <c r="Z37" s="63" t="s">
        <v>130</v>
      </c>
      <c r="AA37" s="63">
        <v>3</v>
      </c>
      <c r="AB37" s="63" t="s">
        <v>131</v>
      </c>
      <c r="AC37" s="63">
        <v>3</v>
      </c>
      <c r="AD37" s="64" t="s">
        <v>132</v>
      </c>
      <c r="AE37" s="64">
        <v>3</v>
      </c>
      <c r="AF37" s="72"/>
    </row>
    <row r="38" spans="1:32" ht="48">
      <c r="A38" s="47"/>
      <c r="B38" s="57">
        <v>11</v>
      </c>
      <c r="C38" s="58"/>
      <c r="D38" s="59"/>
      <c r="E38" s="58"/>
      <c r="F38" s="60" t="s">
        <v>33</v>
      </c>
      <c r="G38" s="61">
        <v>1</v>
      </c>
      <c r="H38" s="58"/>
      <c r="I38" s="58"/>
      <c r="J38" s="58"/>
      <c r="K38" s="58"/>
      <c r="L38" s="58"/>
      <c r="M38" s="58"/>
      <c r="N38" s="68" t="s">
        <v>64</v>
      </c>
      <c r="O38" s="68">
        <v>1</v>
      </c>
      <c r="P38" s="67"/>
      <c r="Q38" s="67"/>
      <c r="R38" s="68" t="s">
        <v>33</v>
      </c>
      <c r="S38" s="68">
        <v>1</v>
      </c>
      <c r="T38" s="67"/>
      <c r="U38" s="67"/>
      <c r="V38" s="80" t="s">
        <v>115</v>
      </c>
      <c r="W38" s="80">
        <v>1</v>
      </c>
      <c r="X38" s="67"/>
      <c r="Y38" s="67"/>
      <c r="Z38" s="67"/>
      <c r="AA38" s="67"/>
      <c r="AB38" s="69" t="s">
        <v>124</v>
      </c>
      <c r="AC38" s="69">
        <v>1</v>
      </c>
      <c r="AD38" s="74" t="s">
        <v>116</v>
      </c>
      <c r="AE38" s="74">
        <v>1</v>
      </c>
      <c r="AF38" s="71"/>
    </row>
    <row r="39" spans="1:32" ht="32.25">
      <c r="A39" s="47"/>
      <c r="B39" s="57">
        <v>11</v>
      </c>
      <c r="C39" s="73"/>
      <c r="D39" s="58"/>
      <c r="E39" s="58"/>
      <c r="F39" s="77" t="s">
        <v>46</v>
      </c>
      <c r="G39" s="61">
        <v>2</v>
      </c>
      <c r="H39" s="58"/>
      <c r="I39" s="58"/>
      <c r="J39" s="58"/>
      <c r="K39" s="58"/>
      <c r="L39" s="58"/>
      <c r="M39" s="5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70"/>
      <c r="AE39" s="70"/>
      <c r="AF39" s="71"/>
    </row>
    <row r="40" spans="1:32" ht="162">
      <c r="A40" s="47"/>
      <c r="B40" s="57">
        <v>12</v>
      </c>
      <c r="C40" s="58" t="s">
        <v>133</v>
      </c>
      <c r="D40" s="58"/>
      <c r="E40" s="58"/>
      <c r="F40" s="60" t="s">
        <v>51</v>
      </c>
      <c r="G40" s="61">
        <v>1</v>
      </c>
      <c r="H40" s="61" t="s">
        <v>134</v>
      </c>
      <c r="I40" s="61">
        <v>1</v>
      </c>
      <c r="J40" s="61" t="s">
        <v>34</v>
      </c>
      <c r="K40" s="61">
        <v>1</v>
      </c>
      <c r="L40" s="66" t="s">
        <v>124</v>
      </c>
      <c r="M40" s="66">
        <v>1</v>
      </c>
      <c r="N40" s="63" t="s">
        <v>135</v>
      </c>
      <c r="O40" s="63">
        <v>6</v>
      </c>
      <c r="P40" s="63" t="s">
        <v>136</v>
      </c>
      <c r="Q40" s="63">
        <v>1</v>
      </c>
      <c r="R40" s="63" t="s">
        <v>137</v>
      </c>
      <c r="S40" s="63">
        <v>1</v>
      </c>
      <c r="T40" s="63" t="s">
        <v>138</v>
      </c>
      <c r="U40" s="63">
        <v>4</v>
      </c>
      <c r="V40" s="63" t="s">
        <v>139</v>
      </c>
      <c r="W40" s="63">
        <v>3</v>
      </c>
      <c r="X40" s="63" t="s">
        <v>106</v>
      </c>
      <c r="Y40" s="63">
        <v>3</v>
      </c>
      <c r="Z40" s="63" t="s">
        <v>140</v>
      </c>
      <c r="AA40" s="63">
        <v>3</v>
      </c>
      <c r="AB40" s="63" t="s">
        <v>141</v>
      </c>
      <c r="AC40" s="63">
        <v>3</v>
      </c>
      <c r="AD40" s="64" t="s">
        <v>132</v>
      </c>
      <c r="AE40" s="64">
        <v>3</v>
      </c>
      <c r="AF40" s="72"/>
    </row>
    <row r="41" spans="1:32" ht="32.25">
      <c r="A41" s="47"/>
      <c r="B41" s="57">
        <v>12</v>
      </c>
      <c r="C41" s="58"/>
      <c r="D41" s="58"/>
      <c r="E41" s="58"/>
      <c r="F41" s="60" t="s">
        <v>33</v>
      </c>
      <c r="G41" s="61">
        <v>1</v>
      </c>
      <c r="H41" s="58"/>
      <c r="I41" s="58"/>
      <c r="J41" s="58"/>
      <c r="K41" s="58"/>
      <c r="L41" s="58"/>
      <c r="M41" s="58"/>
      <c r="N41" s="68" t="s">
        <v>71</v>
      </c>
      <c r="O41" s="68">
        <v>1</v>
      </c>
      <c r="P41" s="67"/>
      <c r="Q41" s="67"/>
      <c r="R41" s="68" t="s">
        <v>33</v>
      </c>
      <c r="S41" s="68">
        <v>1</v>
      </c>
      <c r="T41" s="67"/>
      <c r="U41" s="67"/>
      <c r="V41" s="67"/>
      <c r="W41" s="67"/>
      <c r="X41" s="67"/>
      <c r="Y41" s="67"/>
      <c r="Z41" s="67"/>
      <c r="AA41" s="67"/>
      <c r="AB41" s="69" t="s">
        <v>142</v>
      </c>
      <c r="AC41" s="69">
        <v>1</v>
      </c>
      <c r="AD41" s="74" t="s">
        <v>116</v>
      </c>
      <c r="AE41" s="74">
        <v>1</v>
      </c>
      <c r="AF41" s="71"/>
    </row>
    <row r="42" spans="1:32" ht="32.25">
      <c r="A42" s="47"/>
      <c r="B42" s="57">
        <v>12</v>
      </c>
      <c r="C42" s="73"/>
      <c r="D42" s="58"/>
      <c r="E42" s="58"/>
      <c r="F42" s="77" t="s">
        <v>46</v>
      </c>
      <c r="G42" s="61">
        <v>1</v>
      </c>
      <c r="H42" s="58"/>
      <c r="I42" s="58"/>
      <c r="J42" s="58"/>
      <c r="K42" s="58"/>
      <c r="L42" s="58"/>
      <c r="M42" s="58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70"/>
      <c r="AE42" s="70"/>
      <c r="AF42" s="71"/>
    </row>
    <row r="43" spans="1:32" ht="162">
      <c r="A43" s="47"/>
      <c r="B43" s="57">
        <v>13</v>
      </c>
      <c r="C43" s="58" t="s">
        <v>143</v>
      </c>
      <c r="D43" s="58"/>
      <c r="E43" s="58"/>
      <c r="F43" s="60" t="s">
        <v>51</v>
      </c>
      <c r="G43" s="61">
        <v>1</v>
      </c>
      <c r="H43" s="61" t="s">
        <v>134</v>
      </c>
      <c r="I43" s="61">
        <v>1</v>
      </c>
      <c r="J43" s="61" t="s">
        <v>34</v>
      </c>
      <c r="K43" s="61">
        <v>1</v>
      </c>
      <c r="L43" s="66" t="s">
        <v>124</v>
      </c>
      <c r="M43" s="66">
        <v>1</v>
      </c>
      <c r="N43" s="63" t="s">
        <v>144</v>
      </c>
      <c r="O43" s="63">
        <v>6</v>
      </c>
      <c r="P43" s="63" t="s">
        <v>145</v>
      </c>
      <c r="Q43" s="63">
        <v>1</v>
      </c>
      <c r="R43" s="63" t="s">
        <v>137</v>
      </c>
      <c r="S43" s="63">
        <v>1</v>
      </c>
      <c r="T43" s="63" t="s">
        <v>146</v>
      </c>
      <c r="U43" s="63">
        <v>4</v>
      </c>
      <c r="V43" s="63" t="s">
        <v>147</v>
      </c>
      <c r="W43" s="63">
        <v>3</v>
      </c>
      <c r="X43" s="63" t="s">
        <v>148</v>
      </c>
      <c r="Y43" s="63">
        <v>3</v>
      </c>
      <c r="Z43" s="63" t="s">
        <v>140</v>
      </c>
      <c r="AA43" s="63">
        <v>3</v>
      </c>
      <c r="AB43" s="63" t="s">
        <v>149</v>
      </c>
      <c r="AC43" s="63">
        <v>3</v>
      </c>
      <c r="AD43" s="64" t="s">
        <v>150</v>
      </c>
      <c r="AE43" s="64">
        <v>3</v>
      </c>
      <c r="AF43" s="72"/>
    </row>
    <row r="44" spans="1:32" ht="32.25">
      <c r="A44" s="47"/>
      <c r="B44" s="57">
        <v>13</v>
      </c>
      <c r="C44" s="58"/>
      <c r="D44" s="58"/>
      <c r="E44" s="58"/>
      <c r="F44" s="60" t="s">
        <v>33</v>
      </c>
      <c r="G44" s="61">
        <v>1</v>
      </c>
      <c r="H44" s="58"/>
      <c r="I44" s="58"/>
      <c r="J44" s="58"/>
      <c r="K44" s="58"/>
      <c r="L44" s="58"/>
      <c r="M44" s="58"/>
      <c r="N44" s="67"/>
      <c r="O44" s="67"/>
      <c r="P44" s="67"/>
      <c r="Q44" s="67"/>
      <c r="R44" s="68" t="s">
        <v>33</v>
      </c>
      <c r="S44" s="68">
        <v>1</v>
      </c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74" t="s">
        <v>116</v>
      </c>
      <c r="AE44" s="74">
        <v>1</v>
      </c>
      <c r="AF44" s="71"/>
    </row>
    <row r="45" spans="1:32" ht="32.25">
      <c r="A45" s="47"/>
      <c r="B45" s="57">
        <v>13</v>
      </c>
      <c r="C45" s="73"/>
      <c r="D45" s="58"/>
      <c r="E45" s="58"/>
      <c r="F45" s="77" t="s">
        <v>46</v>
      </c>
      <c r="G45" s="61">
        <v>1</v>
      </c>
      <c r="H45" s="58"/>
      <c r="I45" s="58"/>
      <c r="J45" s="58"/>
      <c r="K45" s="58"/>
      <c r="L45" s="58"/>
      <c r="M45" s="58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70"/>
      <c r="AE45" s="70"/>
      <c r="AF45" s="71"/>
    </row>
    <row r="46" spans="1:32" ht="162">
      <c r="A46" s="47"/>
      <c r="B46" s="57">
        <v>14</v>
      </c>
      <c r="C46" s="58" t="s">
        <v>151</v>
      </c>
      <c r="D46" s="58"/>
      <c r="E46" s="58"/>
      <c r="F46" s="60" t="s">
        <v>51</v>
      </c>
      <c r="G46" s="61">
        <v>1</v>
      </c>
      <c r="H46" s="61" t="s">
        <v>134</v>
      </c>
      <c r="I46" s="61">
        <v>1</v>
      </c>
      <c r="J46" s="61" t="s">
        <v>34</v>
      </c>
      <c r="K46" s="61">
        <v>1</v>
      </c>
      <c r="L46" s="58"/>
      <c r="M46" s="58"/>
      <c r="N46" s="63" t="s">
        <v>152</v>
      </c>
      <c r="O46" s="63">
        <v>6</v>
      </c>
      <c r="P46" s="63" t="s">
        <v>145</v>
      </c>
      <c r="Q46" s="63">
        <v>1</v>
      </c>
      <c r="R46" s="63" t="s">
        <v>137</v>
      </c>
      <c r="S46" s="63">
        <v>1</v>
      </c>
      <c r="T46" s="63" t="s">
        <v>153</v>
      </c>
      <c r="U46" s="63">
        <v>4</v>
      </c>
      <c r="V46" s="63" t="s">
        <v>154</v>
      </c>
      <c r="W46" s="63">
        <v>3</v>
      </c>
      <c r="X46" s="63" t="s">
        <v>155</v>
      </c>
      <c r="Y46" s="63">
        <v>3</v>
      </c>
      <c r="Z46" s="63" t="s">
        <v>156</v>
      </c>
      <c r="AA46" s="63">
        <v>3</v>
      </c>
      <c r="AB46" s="63" t="s">
        <v>157</v>
      </c>
      <c r="AC46" s="63">
        <v>3</v>
      </c>
      <c r="AD46" s="64" t="s">
        <v>150</v>
      </c>
      <c r="AE46" s="64">
        <v>3</v>
      </c>
      <c r="AF46" s="72"/>
    </row>
    <row r="47" spans="1:32" ht="32.25">
      <c r="A47" s="47"/>
      <c r="B47" s="57">
        <v>14</v>
      </c>
      <c r="C47" s="58"/>
      <c r="D47" s="58"/>
      <c r="E47" s="58"/>
      <c r="F47" s="60" t="s">
        <v>33</v>
      </c>
      <c r="G47" s="61">
        <v>1</v>
      </c>
      <c r="H47" s="58"/>
      <c r="I47" s="58"/>
      <c r="J47" s="58"/>
      <c r="K47" s="58"/>
      <c r="L47" s="58"/>
      <c r="M47" s="58"/>
      <c r="N47" s="67"/>
      <c r="O47" s="67"/>
      <c r="P47" s="67"/>
      <c r="Q47" s="67"/>
      <c r="R47" s="68" t="s">
        <v>33</v>
      </c>
      <c r="S47" s="68">
        <v>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74" t="s">
        <v>116</v>
      </c>
      <c r="AE47" s="74">
        <v>1</v>
      </c>
      <c r="AF47" s="71"/>
    </row>
    <row r="48" spans="1:32" ht="32.25">
      <c r="A48" s="47"/>
      <c r="B48" s="57">
        <v>14</v>
      </c>
      <c r="C48" s="73"/>
      <c r="D48" s="58"/>
      <c r="E48" s="58"/>
      <c r="F48" s="77" t="s">
        <v>46</v>
      </c>
      <c r="G48" s="61">
        <v>1</v>
      </c>
      <c r="H48" s="58"/>
      <c r="I48" s="58"/>
      <c r="J48" s="58"/>
      <c r="K48" s="58"/>
      <c r="L48" s="58"/>
      <c r="M48" s="58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70"/>
      <c r="AE48" s="70"/>
      <c r="AF48" s="71"/>
    </row>
    <row r="49" spans="1:32" ht="162">
      <c r="A49" s="47"/>
      <c r="B49" s="57">
        <v>15</v>
      </c>
      <c r="C49" s="58" t="s">
        <v>158</v>
      </c>
      <c r="D49" s="58"/>
      <c r="E49" s="58"/>
      <c r="F49" s="60" t="s">
        <v>51</v>
      </c>
      <c r="G49" s="61">
        <v>1</v>
      </c>
      <c r="H49" s="61" t="s">
        <v>134</v>
      </c>
      <c r="I49" s="61">
        <v>1</v>
      </c>
      <c r="J49" s="61" t="s">
        <v>34</v>
      </c>
      <c r="K49" s="61">
        <v>1</v>
      </c>
      <c r="L49" s="58"/>
      <c r="M49" s="58"/>
      <c r="N49" s="63" t="s">
        <v>159</v>
      </c>
      <c r="O49" s="63">
        <v>6</v>
      </c>
      <c r="P49" s="63" t="s">
        <v>160</v>
      </c>
      <c r="Q49" s="63">
        <v>1</v>
      </c>
      <c r="R49" s="63" t="s">
        <v>161</v>
      </c>
      <c r="S49" s="63">
        <v>1</v>
      </c>
      <c r="T49" s="63" t="s">
        <v>162</v>
      </c>
      <c r="U49" s="63">
        <v>4</v>
      </c>
      <c r="V49" s="63" t="s">
        <v>163</v>
      </c>
      <c r="W49" s="63">
        <v>3</v>
      </c>
      <c r="X49" s="63" t="s">
        <v>155</v>
      </c>
      <c r="Y49" s="63">
        <v>3</v>
      </c>
      <c r="Z49" s="63" t="s">
        <v>164</v>
      </c>
      <c r="AA49" s="63">
        <v>3</v>
      </c>
      <c r="AB49" s="63" t="s">
        <v>165</v>
      </c>
      <c r="AC49" s="63">
        <v>3</v>
      </c>
      <c r="AD49" s="64" t="s">
        <v>166</v>
      </c>
      <c r="AE49" s="64">
        <v>3</v>
      </c>
      <c r="AF49" s="72"/>
    </row>
    <row r="50" spans="1:32" ht="48">
      <c r="A50" s="47"/>
      <c r="B50" s="57">
        <v>15</v>
      </c>
      <c r="C50" s="58"/>
      <c r="D50" s="58"/>
      <c r="E50" s="58"/>
      <c r="F50" s="60" t="s">
        <v>33</v>
      </c>
      <c r="G50" s="61">
        <v>1</v>
      </c>
      <c r="H50" s="58"/>
      <c r="I50" s="58"/>
      <c r="J50" s="58"/>
      <c r="K50" s="58"/>
      <c r="L50" s="58"/>
      <c r="M50" s="58"/>
      <c r="N50" s="68" t="s">
        <v>64</v>
      </c>
      <c r="O50" s="68">
        <v>1</v>
      </c>
      <c r="P50" s="67"/>
      <c r="Q50" s="67"/>
      <c r="R50" s="68" t="s">
        <v>33</v>
      </c>
      <c r="S50" s="68">
        <v>1</v>
      </c>
      <c r="T50" s="67"/>
      <c r="U50" s="67"/>
      <c r="V50" s="67"/>
      <c r="W50" s="67"/>
      <c r="X50" s="67"/>
      <c r="Y50" s="67"/>
      <c r="Z50" s="67"/>
      <c r="AA50" s="67"/>
      <c r="AB50" s="81" t="s">
        <v>91</v>
      </c>
      <c r="AC50" s="81">
        <v>1</v>
      </c>
      <c r="AD50" s="70"/>
      <c r="AE50" s="70"/>
      <c r="AF50" s="71"/>
    </row>
    <row r="51" spans="1:32" ht="32.25">
      <c r="A51" s="47"/>
      <c r="B51" s="57">
        <v>15</v>
      </c>
      <c r="C51" s="73"/>
      <c r="D51" s="58"/>
      <c r="E51" s="58"/>
      <c r="F51" s="77" t="s">
        <v>46</v>
      </c>
      <c r="G51" s="61">
        <v>1</v>
      </c>
      <c r="H51" s="58"/>
      <c r="I51" s="58"/>
      <c r="J51" s="58"/>
      <c r="K51" s="58"/>
      <c r="L51" s="58"/>
      <c r="M51" s="5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70"/>
      <c r="AE51" s="70"/>
      <c r="AF51" s="71"/>
    </row>
    <row r="52" spans="1:32" ht="162">
      <c r="A52" s="47"/>
      <c r="B52" s="57">
        <v>16</v>
      </c>
      <c r="C52" s="58" t="s">
        <v>167</v>
      </c>
      <c r="D52" s="58"/>
      <c r="E52" s="58"/>
      <c r="F52" s="60" t="s">
        <v>51</v>
      </c>
      <c r="G52" s="61">
        <v>1</v>
      </c>
      <c r="H52" s="58"/>
      <c r="I52" s="58"/>
      <c r="J52" s="61" t="s">
        <v>34</v>
      </c>
      <c r="K52" s="61">
        <v>1</v>
      </c>
      <c r="L52" s="62" t="s">
        <v>35</v>
      </c>
      <c r="M52" s="62">
        <v>1</v>
      </c>
      <c r="N52" s="63" t="s">
        <v>168</v>
      </c>
      <c r="O52" s="63">
        <v>6</v>
      </c>
      <c r="P52" s="63" t="s">
        <v>160</v>
      </c>
      <c r="Q52" s="63">
        <v>1</v>
      </c>
      <c r="R52" s="63" t="s">
        <v>161</v>
      </c>
      <c r="S52" s="63">
        <v>1</v>
      </c>
      <c r="T52" s="63" t="s">
        <v>169</v>
      </c>
      <c r="U52" s="63">
        <v>2</v>
      </c>
      <c r="V52" s="63" t="s">
        <v>170</v>
      </c>
      <c r="W52" s="63">
        <v>2</v>
      </c>
      <c r="X52" s="63" t="s">
        <v>171</v>
      </c>
      <c r="Y52" s="63">
        <v>2</v>
      </c>
      <c r="Z52" s="63" t="s">
        <v>172</v>
      </c>
      <c r="AA52" s="63">
        <v>2</v>
      </c>
      <c r="AB52" s="63" t="s">
        <v>173</v>
      </c>
      <c r="AC52" s="63">
        <v>2</v>
      </c>
      <c r="AD52" s="64" t="s">
        <v>166</v>
      </c>
      <c r="AE52" s="64">
        <v>2</v>
      </c>
      <c r="AF52" s="65" t="s">
        <v>174</v>
      </c>
    </row>
    <row r="53" spans="1:32" ht="32.25">
      <c r="A53" s="47"/>
      <c r="B53" s="57">
        <v>16</v>
      </c>
      <c r="C53" s="58"/>
      <c r="D53" s="58"/>
      <c r="E53" s="58"/>
      <c r="F53" s="60" t="s">
        <v>33</v>
      </c>
      <c r="G53" s="61">
        <v>1</v>
      </c>
      <c r="H53" s="58"/>
      <c r="I53" s="58"/>
      <c r="J53" s="58"/>
      <c r="K53" s="58"/>
      <c r="L53" s="66" t="s">
        <v>47</v>
      </c>
      <c r="M53" s="66">
        <v>1</v>
      </c>
      <c r="N53" s="68" t="s">
        <v>71</v>
      </c>
      <c r="O53" s="68">
        <v>1</v>
      </c>
      <c r="P53" s="67"/>
      <c r="Q53" s="67"/>
      <c r="R53" s="68" t="s">
        <v>33</v>
      </c>
      <c r="S53" s="68">
        <v>1</v>
      </c>
      <c r="T53" s="67"/>
      <c r="U53" s="67"/>
      <c r="V53" s="67"/>
      <c r="W53" s="67"/>
      <c r="X53" s="67"/>
      <c r="Y53" s="67"/>
      <c r="Z53" s="67"/>
      <c r="AA53" s="67"/>
      <c r="AB53" s="81" t="s">
        <v>91</v>
      </c>
      <c r="AC53" s="81">
        <v>1</v>
      </c>
      <c r="AD53" s="70"/>
      <c r="AE53" s="70"/>
      <c r="AF53" s="71"/>
    </row>
    <row r="54" spans="1:32" ht="32.25">
      <c r="A54" s="47"/>
      <c r="B54" s="57">
        <v>16</v>
      </c>
      <c r="C54" s="73"/>
      <c r="D54" s="58"/>
      <c r="E54" s="58"/>
      <c r="F54" s="77" t="s">
        <v>46</v>
      </c>
      <c r="G54" s="61">
        <v>2</v>
      </c>
      <c r="H54" s="58"/>
      <c r="I54" s="58"/>
      <c r="J54" s="58"/>
      <c r="K54" s="58"/>
      <c r="L54" s="58"/>
      <c r="M54" s="58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70"/>
      <c r="AE54" s="70"/>
      <c r="AF54" s="71"/>
    </row>
    <row r="55" spans="1:32" ht="162">
      <c r="A55" s="47"/>
      <c r="B55" s="57">
        <v>17</v>
      </c>
      <c r="C55" s="58" t="s">
        <v>175</v>
      </c>
      <c r="D55" s="61" t="s">
        <v>176</v>
      </c>
      <c r="E55" s="61">
        <v>3</v>
      </c>
      <c r="F55" s="60" t="s">
        <v>33</v>
      </c>
      <c r="G55" s="61">
        <v>1</v>
      </c>
      <c r="H55" s="58"/>
      <c r="I55" s="58"/>
      <c r="J55" s="61" t="s">
        <v>34</v>
      </c>
      <c r="K55" s="61">
        <v>1</v>
      </c>
      <c r="L55" s="58"/>
      <c r="M55" s="58"/>
      <c r="N55" s="63" t="s">
        <v>177</v>
      </c>
      <c r="O55" s="63">
        <v>6</v>
      </c>
      <c r="P55" s="63" t="s">
        <v>160</v>
      </c>
      <c r="Q55" s="63">
        <v>1</v>
      </c>
      <c r="R55" s="63" t="s">
        <v>161</v>
      </c>
      <c r="S55" s="63">
        <v>1</v>
      </c>
      <c r="T55" s="63" t="s">
        <v>178</v>
      </c>
      <c r="U55" s="63">
        <v>4</v>
      </c>
      <c r="V55" s="63" t="s">
        <v>179</v>
      </c>
      <c r="W55" s="63">
        <v>3</v>
      </c>
      <c r="X55" s="63" t="s">
        <v>171</v>
      </c>
      <c r="Y55" s="63">
        <v>3</v>
      </c>
      <c r="Z55" s="63" t="s">
        <v>172</v>
      </c>
      <c r="AA55" s="63">
        <v>3</v>
      </c>
      <c r="AB55" s="63" t="s">
        <v>180</v>
      </c>
      <c r="AC55" s="63">
        <v>3</v>
      </c>
      <c r="AD55" s="64" t="s">
        <v>181</v>
      </c>
      <c r="AE55" s="64">
        <v>3</v>
      </c>
      <c r="AF55" s="72" t="s">
        <v>182</v>
      </c>
    </row>
    <row r="56" spans="1:32" ht="32.25">
      <c r="A56" s="47"/>
      <c r="B56" s="57">
        <v>17</v>
      </c>
      <c r="C56" s="58"/>
      <c r="D56" s="58"/>
      <c r="E56" s="58"/>
      <c r="F56" s="59"/>
      <c r="G56" s="58"/>
      <c r="H56" s="58"/>
      <c r="I56" s="58"/>
      <c r="J56" s="58"/>
      <c r="K56" s="58"/>
      <c r="L56" s="58"/>
      <c r="M56" s="58"/>
      <c r="N56" s="68" t="s">
        <v>176</v>
      </c>
      <c r="O56" s="68">
        <v>1</v>
      </c>
      <c r="P56" s="68" t="s">
        <v>176</v>
      </c>
      <c r="Q56" s="68">
        <v>1</v>
      </c>
      <c r="R56" s="68" t="s">
        <v>33</v>
      </c>
      <c r="S56" s="68">
        <v>1</v>
      </c>
      <c r="T56" s="67"/>
      <c r="U56" s="67"/>
      <c r="V56" s="68" t="s">
        <v>176</v>
      </c>
      <c r="W56" s="68">
        <v>1</v>
      </c>
      <c r="X56" s="67"/>
      <c r="Y56" s="67"/>
      <c r="Z56" s="67"/>
      <c r="AA56" s="67"/>
      <c r="AB56" s="67"/>
      <c r="AC56" s="67"/>
      <c r="AD56" s="70"/>
      <c r="AE56" s="70"/>
      <c r="AF56" s="71"/>
    </row>
    <row r="57" spans="1:32" ht="15.75">
      <c r="A57" s="47"/>
      <c r="B57" s="57">
        <v>17</v>
      </c>
      <c r="C57" s="73"/>
      <c r="D57" s="58"/>
      <c r="E57" s="58"/>
      <c r="F57" s="59"/>
      <c r="G57" s="58"/>
      <c r="H57" s="58"/>
      <c r="I57" s="58"/>
      <c r="J57" s="58"/>
      <c r="K57" s="58"/>
      <c r="L57" s="58"/>
      <c r="M57" s="58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70"/>
      <c r="AE57" s="70"/>
      <c r="AF57" s="71"/>
    </row>
    <row r="58" spans="1:32" ht="162">
      <c r="A58" s="47"/>
      <c r="B58" s="57">
        <v>18</v>
      </c>
      <c r="C58" s="58" t="s">
        <v>183</v>
      </c>
      <c r="D58" s="58"/>
      <c r="E58" s="58"/>
      <c r="F58" s="77" t="s">
        <v>33</v>
      </c>
      <c r="G58" s="61">
        <v>1</v>
      </c>
      <c r="H58" s="58"/>
      <c r="I58" s="58"/>
      <c r="J58" s="61" t="s">
        <v>34</v>
      </c>
      <c r="K58" s="61">
        <v>1</v>
      </c>
      <c r="L58" s="58"/>
      <c r="M58" s="58"/>
      <c r="N58" s="63" t="s">
        <v>184</v>
      </c>
      <c r="O58" s="63">
        <v>6</v>
      </c>
      <c r="P58" s="63" t="s">
        <v>160</v>
      </c>
      <c r="Q58" s="63">
        <v>1</v>
      </c>
      <c r="R58" s="63" t="s">
        <v>185</v>
      </c>
      <c r="S58" s="63">
        <v>1</v>
      </c>
      <c r="T58" s="63" t="s">
        <v>186</v>
      </c>
      <c r="U58" s="63">
        <v>4</v>
      </c>
      <c r="V58" s="63" t="s">
        <v>187</v>
      </c>
      <c r="W58" s="63">
        <v>3</v>
      </c>
      <c r="X58" s="63" t="s">
        <v>171</v>
      </c>
      <c r="Y58" s="63">
        <v>3</v>
      </c>
      <c r="Z58" s="63" t="s">
        <v>188</v>
      </c>
      <c r="AA58" s="63">
        <v>3</v>
      </c>
      <c r="AB58" s="63" t="s">
        <v>189</v>
      </c>
      <c r="AC58" s="63">
        <v>3</v>
      </c>
      <c r="AD58" s="64" t="s">
        <v>181</v>
      </c>
      <c r="AE58" s="64">
        <v>3</v>
      </c>
      <c r="AF58" s="72"/>
    </row>
    <row r="59" spans="1:32" ht="32.25">
      <c r="A59" s="47"/>
      <c r="B59" s="57">
        <v>18</v>
      </c>
      <c r="C59" s="58"/>
      <c r="D59" s="59"/>
      <c r="E59" s="58"/>
      <c r="F59" s="60" t="s">
        <v>46</v>
      </c>
      <c r="G59" s="61">
        <v>3</v>
      </c>
      <c r="H59" s="58"/>
      <c r="I59" s="58"/>
      <c r="J59" s="58"/>
      <c r="K59" s="58"/>
      <c r="L59" s="58"/>
      <c r="M59" s="58"/>
      <c r="N59" s="67"/>
      <c r="O59" s="67"/>
      <c r="P59" s="67"/>
      <c r="Q59" s="67"/>
      <c r="R59" s="68" t="s">
        <v>33</v>
      </c>
      <c r="S59" s="68">
        <v>1</v>
      </c>
      <c r="T59" s="67"/>
      <c r="U59" s="67"/>
      <c r="V59" s="69" t="s">
        <v>190</v>
      </c>
      <c r="W59" s="69">
        <v>1</v>
      </c>
      <c r="X59" s="67"/>
      <c r="Y59" s="67"/>
      <c r="Z59" s="67"/>
      <c r="AA59" s="67"/>
      <c r="AB59" s="67"/>
      <c r="AC59" s="67"/>
      <c r="AD59" s="74" t="s">
        <v>56</v>
      </c>
      <c r="AE59" s="74">
        <v>2</v>
      </c>
      <c r="AF59" s="71"/>
    </row>
    <row r="60" spans="1:32" ht="15.75">
      <c r="A60" s="47"/>
      <c r="B60" s="57">
        <v>18</v>
      </c>
      <c r="C60" s="73"/>
      <c r="D60" s="58"/>
      <c r="E60" s="58"/>
      <c r="F60" s="59"/>
      <c r="G60" s="58"/>
      <c r="H60" s="58"/>
      <c r="I60" s="58"/>
      <c r="J60" s="58"/>
      <c r="K60" s="58"/>
      <c r="L60" s="58"/>
      <c r="M60" s="58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70"/>
      <c r="AE60" s="70"/>
      <c r="AF60" s="71"/>
    </row>
    <row r="61" spans="1:32" ht="162">
      <c r="A61" s="47"/>
      <c r="B61" s="57">
        <v>19</v>
      </c>
      <c r="C61" s="58" t="s">
        <v>191</v>
      </c>
      <c r="D61" s="58"/>
      <c r="E61" s="58"/>
      <c r="F61" s="77" t="s">
        <v>33</v>
      </c>
      <c r="G61" s="61">
        <v>1</v>
      </c>
      <c r="H61" s="58"/>
      <c r="I61" s="58"/>
      <c r="J61" s="61" t="s">
        <v>34</v>
      </c>
      <c r="K61" s="61">
        <v>1</v>
      </c>
      <c r="L61" s="58"/>
      <c r="M61" s="58"/>
      <c r="N61" s="63" t="s">
        <v>192</v>
      </c>
      <c r="O61" s="63">
        <v>6</v>
      </c>
      <c r="P61" s="63" t="s">
        <v>193</v>
      </c>
      <c r="Q61" s="63">
        <v>1</v>
      </c>
      <c r="R61" s="63" t="s">
        <v>185</v>
      </c>
      <c r="S61" s="63">
        <v>1</v>
      </c>
      <c r="T61" s="63" t="s">
        <v>194</v>
      </c>
      <c r="U61" s="63">
        <v>4</v>
      </c>
      <c r="V61" s="63" t="s">
        <v>195</v>
      </c>
      <c r="W61" s="63">
        <v>3</v>
      </c>
      <c r="X61" s="63" t="s">
        <v>171</v>
      </c>
      <c r="Y61" s="63">
        <v>3</v>
      </c>
      <c r="Z61" s="63" t="s">
        <v>188</v>
      </c>
      <c r="AA61" s="63">
        <v>3</v>
      </c>
      <c r="AB61" s="63" t="s">
        <v>189</v>
      </c>
      <c r="AC61" s="63">
        <v>3</v>
      </c>
      <c r="AD61" s="64" t="s">
        <v>196</v>
      </c>
      <c r="AE61" s="64">
        <v>3</v>
      </c>
      <c r="AF61" s="72"/>
    </row>
    <row r="62" spans="1:32" ht="32.25">
      <c r="A62" s="47"/>
      <c r="B62" s="57">
        <v>19</v>
      </c>
      <c r="C62" s="58"/>
      <c r="D62" s="59"/>
      <c r="E62" s="58"/>
      <c r="F62" s="60" t="s">
        <v>46</v>
      </c>
      <c r="G62" s="61">
        <v>3</v>
      </c>
      <c r="H62" s="58"/>
      <c r="I62" s="58"/>
      <c r="J62" s="58"/>
      <c r="K62" s="58"/>
      <c r="L62" s="58"/>
      <c r="M62" s="58"/>
      <c r="N62" s="67"/>
      <c r="O62" s="67"/>
      <c r="P62" s="67"/>
      <c r="Q62" s="67"/>
      <c r="R62" s="68" t="s">
        <v>33</v>
      </c>
      <c r="S62" s="68">
        <v>1</v>
      </c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74" t="s">
        <v>56</v>
      </c>
      <c r="AE62" s="74">
        <v>2</v>
      </c>
      <c r="AF62" s="71"/>
    </row>
    <row r="63" spans="1:32" ht="15.75">
      <c r="A63" s="47"/>
      <c r="B63" s="57">
        <v>19</v>
      </c>
      <c r="C63" s="73"/>
      <c r="D63" s="58"/>
      <c r="E63" s="58"/>
      <c r="F63" s="79"/>
      <c r="G63" s="58"/>
      <c r="H63" s="58"/>
      <c r="I63" s="58"/>
      <c r="J63" s="58"/>
      <c r="K63" s="58"/>
      <c r="L63" s="58"/>
      <c r="M63" s="58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70"/>
      <c r="AE63" s="70"/>
      <c r="AF63" s="71"/>
    </row>
    <row r="64" spans="1:32" ht="162">
      <c r="A64" s="47"/>
      <c r="B64" s="57">
        <v>20</v>
      </c>
      <c r="C64" s="58" t="s">
        <v>197</v>
      </c>
      <c r="D64" s="58"/>
      <c r="E64" s="58"/>
      <c r="F64" s="60" t="s">
        <v>33</v>
      </c>
      <c r="G64" s="61">
        <v>1</v>
      </c>
      <c r="H64" s="58"/>
      <c r="I64" s="58"/>
      <c r="J64" s="61" t="s">
        <v>34</v>
      </c>
      <c r="K64" s="61">
        <v>1</v>
      </c>
      <c r="L64" s="58"/>
      <c r="M64" s="58"/>
      <c r="N64" s="63" t="s">
        <v>198</v>
      </c>
      <c r="O64" s="63">
        <v>6</v>
      </c>
      <c r="P64" s="63" t="s">
        <v>199</v>
      </c>
      <c r="Q64" s="63">
        <v>1</v>
      </c>
      <c r="R64" s="63" t="s">
        <v>200</v>
      </c>
      <c r="S64" s="63">
        <v>1</v>
      </c>
      <c r="T64" s="63" t="s">
        <v>201</v>
      </c>
      <c r="U64" s="63">
        <v>4</v>
      </c>
      <c r="V64" s="63" t="s">
        <v>202</v>
      </c>
      <c r="W64" s="63">
        <v>3</v>
      </c>
      <c r="X64" s="63" t="s">
        <v>171</v>
      </c>
      <c r="Y64" s="63">
        <v>3</v>
      </c>
      <c r="Z64" s="63" t="s">
        <v>188</v>
      </c>
      <c r="AA64" s="63">
        <v>3</v>
      </c>
      <c r="AB64" s="63" t="s">
        <v>203</v>
      </c>
      <c r="AC64" s="63">
        <v>3</v>
      </c>
      <c r="AD64" s="64" t="s">
        <v>196</v>
      </c>
      <c r="AE64" s="64">
        <v>3</v>
      </c>
      <c r="AF64" s="72" t="s">
        <v>204</v>
      </c>
    </row>
    <row r="65" spans="1:32" ht="32.25">
      <c r="A65" s="47"/>
      <c r="B65" s="57">
        <v>20</v>
      </c>
      <c r="C65" s="58"/>
      <c r="D65" s="58"/>
      <c r="E65" s="58"/>
      <c r="F65" s="60" t="s">
        <v>46</v>
      </c>
      <c r="G65" s="61">
        <v>3</v>
      </c>
      <c r="H65" s="58"/>
      <c r="I65" s="58"/>
      <c r="J65" s="58"/>
      <c r="K65" s="58"/>
      <c r="L65" s="58"/>
      <c r="M65" s="58"/>
      <c r="N65" s="67"/>
      <c r="O65" s="67"/>
      <c r="P65" s="67"/>
      <c r="Q65" s="67"/>
      <c r="R65" s="68" t="s">
        <v>33</v>
      </c>
      <c r="S65" s="68">
        <v>1</v>
      </c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74" t="s">
        <v>56</v>
      </c>
      <c r="AE65" s="74">
        <v>2</v>
      </c>
      <c r="AF65" s="71"/>
    </row>
    <row r="66" spans="1:32" ht="15.75">
      <c r="A66" s="47"/>
      <c r="B66" s="57">
        <v>20</v>
      </c>
      <c r="C66" s="73"/>
      <c r="D66" s="58"/>
      <c r="E66" s="58"/>
      <c r="F66" s="79"/>
      <c r="G66" s="58"/>
      <c r="H66" s="58"/>
      <c r="I66" s="58"/>
      <c r="J66" s="58"/>
      <c r="K66" s="58"/>
      <c r="L66" s="58"/>
      <c r="M66" s="58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70"/>
      <c r="AE66" s="70"/>
      <c r="AF66" s="71"/>
    </row>
    <row r="67" spans="2:32" ht="15.75">
      <c r="B67" s="83"/>
      <c r="C67" s="84" t="s">
        <v>205</v>
      </c>
      <c r="D67" s="84"/>
      <c r="E67" s="84">
        <f>SUM(E6:E66)</f>
        <v>6</v>
      </c>
      <c r="F67" s="85"/>
      <c r="G67" s="84">
        <f>SUM(G6:G66)</f>
        <v>70</v>
      </c>
      <c r="H67" s="86"/>
      <c r="I67" s="84">
        <f>SUM(I6:I66)</f>
        <v>4</v>
      </c>
      <c r="J67" s="84"/>
      <c r="K67" s="84">
        <f>SUM(K6:K66)</f>
        <v>20</v>
      </c>
      <c r="L67" s="84"/>
      <c r="M67" s="84">
        <f>SUM(M6:M66)</f>
        <v>14</v>
      </c>
      <c r="N67" s="84"/>
      <c r="O67" s="84">
        <f>SUM(O6:O66)</f>
        <v>128</v>
      </c>
      <c r="P67" s="84"/>
      <c r="Q67" s="84">
        <f>SUM(Q6:Q66)</f>
        <v>22</v>
      </c>
      <c r="R67" s="84"/>
      <c r="S67" s="84">
        <f>SUM(S6:S66)</f>
        <v>40</v>
      </c>
      <c r="T67" s="84"/>
      <c r="U67" s="84">
        <f>SUM(U6:U66)</f>
        <v>75</v>
      </c>
      <c r="V67" s="84"/>
      <c r="W67" s="84">
        <f>SUM(W6:W66)</f>
        <v>62</v>
      </c>
      <c r="X67" s="84"/>
      <c r="Y67" s="84">
        <f>SUM(Y6:Y66)</f>
        <v>57</v>
      </c>
      <c r="Z67" s="84"/>
      <c r="AA67" s="84">
        <f>SUM(AA6:AA66)</f>
        <v>56</v>
      </c>
      <c r="AB67" s="84"/>
      <c r="AC67" s="84">
        <f>SUM(AC6:AC66)</f>
        <v>67</v>
      </c>
      <c r="AD67" s="87"/>
      <c r="AE67" s="87">
        <f>SUM(AE6:AE66)</f>
        <v>77</v>
      </c>
      <c r="AF67" s="88"/>
    </row>
    <row r="68" spans="2:32" ht="15.75">
      <c r="B68" s="89"/>
      <c r="C68" s="90" t="s">
        <v>206</v>
      </c>
      <c r="D68" s="5"/>
      <c r="E68" s="5"/>
      <c r="F68" s="91"/>
      <c r="G68" s="5"/>
      <c r="H68" s="92"/>
      <c r="I68" s="5"/>
      <c r="J68" s="5"/>
      <c r="K68" s="5"/>
      <c r="M68" s="93"/>
      <c r="N68" s="94"/>
      <c r="O68" s="94">
        <f>O6+O9+O12+O15+O18+O21+O24+O27+O30+O33+O37+O40+O43+O46+O49+O52+O55+O58+O61+O64</f>
        <v>118</v>
      </c>
      <c r="P68" s="94"/>
      <c r="Q68" s="94">
        <f>Q6+Q9+Q12+Q15+Q18+Q21+Q24+Q27+Q30+Q33+Q37+Q40+Q43+Q46+Q49+Q52+Q55+Q58+Q61+Q64</f>
        <v>20</v>
      </c>
      <c r="R68" s="94"/>
      <c r="S68" s="94">
        <f>S6+S9+S12+S15+S18+S21+S24+S27+S30+S33+S37+S40+S43+S46+S49+S52+S55+S58+S61+S64</f>
        <v>20</v>
      </c>
      <c r="T68" s="95"/>
      <c r="U68" s="94">
        <f>U6+U9+U12+U15+U18+U21+U24+U27+U30+U33+U37+U40+U43+U46+U49+U52+U55+U58+U61+U64</f>
        <v>74</v>
      </c>
      <c r="V68" s="94"/>
      <c r="W68" s="94">
        <f>W6+W9+W12+W15+W18+W21+W24+W27+W30+W33+W37+W40+W43+W46+W49+W52+W55+W58+W61+W64</f>
        <v>56</v>
      </c>
      <c r="X68" s="94"/>
      <c r="Y68" s="94">
        <f>Y6+Y9+Y12+Y15+Y18+Y21+Y24+Y27+Y30+Y33+Y37+Y40+Y43+Y46+Y49+Y52+Y55+Y58+Y61+Y64</f>
        <v>56</v>
      </c>
      <c r="Z68" s="94"/>
      <c r="AA68" s="94">
        <f>AA6+AA9+AA12+AA15+AA18+AA21+AA24+AA27+AA30+AA33+AA37+AA40+AA43+AA46+AA49+AA52+AA55+AA58+AA61+AA64</f>
        <v>56</v>
      </c>
      <c r="AB68" s="94"/>
      <c r="AC68" s="94">
        <f>AC6+AC9+AC12+AC15+AC18+AC21+AC24+AC27+AC30+AC33+AC37+AC40+AC43+AC46+AC49+AC52+AC55+AC58+AC61+AC64</f>
        <v>56</v>
      </c>
      <c r="AD68" s="96"/>
      <c r="AE68" s="96">
        <f>AE6+AE9+AE12+AE15+AE18+AE21+AE24+AE27+AE30+AE33+AE37+AE40+AE43+AE46+AE49+AE52+AE55+AE58+AE61+AE64</f>
        <v>56</v>
      </c>
      <c r="AF68" s="97"/>
    </row>
    <row r="69" spans="2:32" ht="19.5">
      <c r="B69" s="89"/>
      <c r="C69" s="90" t="s">
        <v>207</v>
      </c>
      <c r="D69" s="98"/>
      <c r="E69" s="99">
        <f>SUM(E6:E66)</f>
        <v>6</v>
      </c>
      <c r="F69" s="98"/>
      <c r="G69" s="99">
        <f>SUM(G6:G66)</f>
        <v>70</v>
      </c>
      <c r="H69" s="98"/>
      <c r="I69" s="99">
        <f>SUM(I6:I66)</f>
        <v>4</v>
      </c>
      <c r="J69" s="98"/>
      <c r="K69" s="99">
        <f>SUM(K6:K66)</f>
        <v>20</v>
      </c>
      <c r="M69" s="93">
        <f>SUM(M6:M66)</f>
        <v>14</v>
      </c>
      <c r="N69" s="5"/>
      <c r="O69" s="5">
        <f>SUMIF(N6:N66,"A?*",O6:O66)+SUMIF(N6:N66,"B?*",O6:O66)+SUMIF(N6:N66,"D?*",O6:O66)+SUMIF(N6:N66,"S?*",N6:N66)+SUMIF(N6:N66,"C?*",O6:O66)</f>
        <v>10</v>
      </c>
      <c r="P69" s="5"/>
      <c r="Q69" s="5">
        <f>SUMIF(P6:P66,"A?*",Q6:Q66)+SUMIF(P6:P66,"B?*",Q6:Q66)+SUMIF(P6:P66,"D?*",Q6:Q66)+SUMIF(P6:P66,"S?*",P6:P66)+SUMIF(P6:P66,"C?*",Q6:Q66)</f>
        <v>2</v>
      </c>
      <c r="R69" s="5"/>
      <c r="S69" s="5">
        <f>SUMIF(R6:R66,"A?*",S6:S66)+SUMIF(R6:R66,"B?*",S6:S66)+SUMIF(R6:R66,"D?*",S6:S66)+SUMIF(R6:R66,"S?*",R6:R66)+SUMIF(R6:R66,"C?*",S6:S66)</f>
        <v>20</v>
      </c>
      <c r="T69" s="91"/>
      <c r="U69" s="5">
        <f>SUMIF(T6:T66,"A?*",U6:U66)+SUMIF(T6:T66,"B?*",U6:U66)+SUMIF(T6:T66,"D?*",U6:U66)+SUMIF(T6:T66,"S?*",T6:T66)+SUMIF(T6:T66,"C?*",U6:U66)</f>
        <v>1</v>
      </c>
      <c r="V69" s="100"/>
      <c r="W69" s="5">
        <f>SUMIF(V6:V66,"A?*",W6:W66)+SUMIF(V6:V66,"B?*",W6:W66)+SUMIF(V6:V66,"D?*",W6:W66)+SUMIF(V6:V66,"S?*",V6:V66)+SUMIF(V6:V66,"C?*",W6:W66)</f>
        <v>6</v>
      </c>
      <c r="X69" s="5"/>
      <c r="Y69" s="5">
        <f>SUMIF(X6:X66,"A?*",Y6:Y66)+SUMIF(X6:X66,"B?*",Y6:Y66)+SUMIF(X6:X66,"D?*",Y6:Y66)+SUMIF(X6:X66,"S?*",X6:X66)+SUMIF(X6:X66,"C?*",Y6:Y66)</f>
        <v>1</v>
      </c>
      <c r="Z69" s="5"/>
      <c r="AA69" s="5">
        <f>SUMIF(Z6:Z66,"A?*",AA6:AA66)+SUMIF(Z6:Z66,"B?*",AA6:AA66)+SUMIF(Z6:Z66,"D?*",AA6:AA66)+SUMIF(Z6:Z66,"S?*",Z6:Z66)+SUMIF(Z6:Z66,"C?*",AA6:AA66)</f>
        <v>0</v>
      </c>
      <c r="AB69" s="5"/>
      <c r="AC69" s="5">
        <f>SUMIF(AB6:AB66,"A?*",AC6:AC66)+SUMIF(AB6:AB66,"B?*",AC6:AC66)+SUMIF(AB6:AB66,"D?*",AC6:AC66)+SUMIF(AB6:AB66,"S?*",AB6:AB66)+SUMIF(AB6:AB66,"C?*",AC6:AC66)</f>
        <v>11</v>
      </c>
      <c r="AD69" s="101"/>
      <c r="AE69" s="102">
        <f>SUMIF(AD6:AD66,"A?*",AE6:AE66)+SUMIF(AD6:AD66,"B?*",AE6:AE66)+SUMIF(AD6:AD66,"D?*",AE6:AE66)+SUMIF(AD6:AD66,"S?*",AD6:AD66)+SUMIF(AD6:AD66,"C?*",AE6:AE66)</f>
        <v>21</v>
      </c>
      <c r="AF69" s="97"/>
    </row>
    <row r="70" ht="15.75">
      <c r="H70" s="104"/>
    </row>
    <row r="71" ht="15.75">
      <c r="H71" s="104"/>
    </row>
    <row r="72" ht="15.75">
      <c r="H72" s="104"/>
    </row>
    <row r="73" ht="15.75">
      <c r="H73" s="104"/>
    </row>
    <row r="74" ht="15.75">
      <c r="H74" s="104"/>
    </row>
    <row r="75" ht="15.75">
      <c r="H75" s="104"/>
    </row>
    <row r="76" ht="15.75">
      <c r="H76" s="104"/>
    </row>
    <row r="77" ht="15.75">
      <c r="H77" s="104"/>
    </row>
    <row r="78" ht="15.75">
      <c r="H78" s="104"/>
    </row>
  </sheetData>
  <sheetProtection/>
  <conditionalFormatting sqref="AD1 AD70:AD65536">
    <cfRule type="cellIs" priority="14" dxfId="17" operator="equal" stopIfTrue="1">
      <formula>"N"</formula>
    </cfRule>
    <cfRule type="cellIs" priority="15" dxfId="18" operator="equal" stopIfTrue="1">
      <formula>"Y"</formula>
    </cfRule>
  </conditionalFormatting>
  <conditionalFormatting sqref="X1 X70:X65536">
    <cfRule type="cellIs" priority="16" dxfId="17" operator="equal" stopIfTrue="1">
      <formula>"N"</formula>
    </cfRule>
    <cfRule type="cellIs" priority="17" dxfId="19" operator="equal" stopIfTrue="1">
      <formula>"Y"</formula>
    </cfRule>
  </conditionalFormatting>
  <conditionalFormatting sqref="AD3 AD5 AD34:AD36 AD66:AD69">
    <cfRule type="cellIs" priority="10" dxfId="17" operator="equal" stopIfTrue="1">
      <formula>"N"</formula>
    </cfRule>
    <cfRule type="cellIs" priority="11" dxfId="18" operator="equal" stopIfTrue="1">
      <formula>"Y"</formula>
    </cfRule>
  </conditionalFormatting>
  <conditionalFormatting sqref="X2:X3 X34:X36 X66:X69">
    <cfRule type="cellIs" priority="12" dxfId="17" operator="equal" stopIfTrue="1">
      <formula>"N"</formula>
    </cfRule>
    <cfRule type="cellIs" priority="13" dxfId="19" operator="equal" stopIfTrue="1">
      <formula>"Y"</formula>
    </cfRule>
  </conditionalFormatting>
  <conditionalFormatting sqref="X5">
    <cfRule type="cellIs" priority="9" dxfId="17" operator="equal" stopIfTrue="1">
      <formula>"N"</formula>
    </cfRule>
  </conditionalFormatting>
  <conditionalFormatting sqref="AD6:AD33">
    <cfRule type="cellIs" priority="5" dxfId="17" operator="equal" stopIfTrue="1">
      <formula>"N"</formula>
    </cfRule>
    <cfRule type="cellIs" priority="6" dxfId="18" operator="equal" stopIfTrue="1">
      <formula>"Y"</formula>
    </cfRule>
  </conditionalFormatting>
  <conditionalFormatting sqref="X6:X33">
    <cfRule type="cellIs" priority="7" dxfId="17" operator="equal" stopIfTrue="1">
      <formula>"N"</formula>
    </cfRule>
    <cfRule type="cellIs" priority="8" dxfId="19" operator="equal" stopIfTrue="1">
      <formula>"Y"</formula>
    </cfRule>
  </conditionalFormatting>
  <conditionalFormatting sqref="AD37:AD65">
    <cfRule type="cellIs" priority="1" dxfId="17" operator="equal" stopIfTrue="1">
      <formula>"N"</formula>
    </cfRule>
    <cfRule type="cellIs" priority="2" dxfId="18" operator="equal" stopIfTrue="1">
      <formula>"Y"</formula>
    </cfRule>
  </conditionalFormatting>
  <conditionalFormatting sqref="X37:X65">
    <cfRule type="cellIs" priority="3" dxfId="17" operator="equal" stopIfTrue="1">
      <formula>"N"</formula>
    </cfRule>
    <cfRule type="cellIs" priority="4" dxfId="19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2016-06-28T09:53:06Z</dcterms:created>
  <dcterms:modified xsi:type="dcterms:W3CDTF">2016-06-29T01:42:37Z</dcterms:modified>
  <cp:category/>
  <cp:version/>
  <cp:contentType/>
  <cp:contentStatus/>
</cp:coreProperties>
</file>